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czkowska\Documents\Documents\Plany studiów\Plan studiów Socjologia - zmiany 2022\"/>
    </mc:Choice>
  </mc:AlternateContent>
  <bookViews>
    <workbookView xWindow="-60" yWindow="-60" windowWidth="15480" windowHeight="11640" activeTab="1"/>
  </bookViews>
  <sheets>
    <sheet name="KSiNM" sheetId="2" r:id="rId1"/>
    <sheet name="SOiZZL" sheetId="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73" i="2" l="1"/>
  <c r="AP73" i="2"/>
  <c r="AH73" i="2"/>
  <c r="Z73" i="2"/>
  <c r="Q73" i="2"/>
  <c r="J73" i="2"/>
  <c r="AP72" i="9"/>
  <c r="AQ72" i="9"/>
  <c r="AR72" i="9"/>
  <c r="AS72" i="9"/>
  <c r="AO72" i="9"/>
  <c r="AO73" i="9" s="1"/>
  <c r="AI72" i="9"/>
  <c r="AJ72" i="9"/>
  <c r="AK72" i="9"/>
  <c r="AL72" i="9"/>
  <c r="AM72" i="9"/>
  <c r="AH72" i="9"/>
  <c r="AH73" i="9" s="1"/>
  <c r="AA72" i="9"/>
  <c r="AB72" i="9"/>
  <c r="AC72" i="9"/>
  <c r="AD72" i="9"/>
  <c r="AE72" i="9"/>
  <c r="AF72" i="9"/>
  <c r="Z72" i="9"/>
  <c r="Z73" i="9" s="1"/>
  <c r="S72" i="9"/>
  <c r="T72" i="9"/>
  <c r="U72" i="9"/>
  <c r="V72" i="9"/>
  <c r="W72" i="9"/>
  <c r="X72" i="9"/>
  <c r="R72" i="9"/>
  <c r="R73" i="9" s="1"/>
  <c r="L72" i="9"/>
  <c r="M72" i="9"/>
  <c r="N72" i="9"/>
  <c r="O72" i="9"/>
  <c r="P72" i="9"/>
  <c r="K72" i="9"/>
  <c r="K73" i="9" s="1"/>
  <c r="G72" i="9"/>
  <c r="H72" i="9"/>
  <c r="I72" i="9"/>
  <c r="F72" i="9"/>
  <c r="F73" i="9"/>
  <c r="AR73" i="2"/>
  <c r="AS73" i="2"/>
  <c r="AT73" i="2"/>
  <c r="AU73" i="2"/>
  <c r="AV73" i="2"/>
  <c r="AQ73" i="2"/>
  <c r="AQ74" i="2"/>
  <c r="AJ73" i="2"/>
  <c r="AK73" i="2"/>
  <c r="AL73" i="2"/>
  <c r="AM73" i="2"/>
  <c r="AN73" i="2"/>
  <c r="AO73" i="2"/>
  <c r="AI73" i="2"/>
  <c r="AI74" i="2" s="1"/>
  <c r="AB73" i="2"/>
  <c r="AC73" i="2"/>
  <c r="AD73" i="2"/>
  <c r="AE73" i="2"/>
  <c r="AF73" i="2"/>
  <c r="AG73" i="2"/>
  <c r="AA73" i="2"/>
  <c r="AA74" i="2" s="1"/>
  <c r="S73" i="2"/>
  <c r="T73" i="2"/>
  <c r="U73" i="2"/>
  <c r="V73" i="2"/>
  <c r="W73" i="2"/>
  <c r="X73" i="2"/>
  <c r="Y73" i="2"/>
  <c r="R73" i="2"/>
  <c r="R74" i="2" s="1"/>
  <c r="L73" i="2"/>
  <c r="M73" i="2"/>
  <c r="N73" i="2"/>
  <c r="O73" i="2"/>
  <c r="P73" i="2"/>
  <c r="K73" i="2"/>
  <c r="K74" i="2"/>
  <c r="G73" i="2"/>
  <c r="H73" i="2"/>
  <c r="I73" i="2"/>
  <c r="F73" i="2"/>
  <c r="F74" i="2" s="1"/>
</calcChain>
</file>

<file path=xl/sharedStrings.xml><?xml version="1.0" encoding="utf-8"?>
<sst xmlns="http://schemas.openxmlformats.org/spreadsheetml/2006/main" count="531" uniqueCount="200">
  <si>
    <t>DOKUMENTACJA PROGRAMU STUDIÓW</t>
  </si>
  <si>
    <t>Druk PS_nr 6</t>
  </si>
  <si>
    <t>KIERUNEK STUDIÓW: Socjologia</t>
  </si>
  <si>
    <r>
      <t>Poziom kształcenia:</t>
    </r>
    <r>
      <rPr>
        <sz val="14"/>
        <rFont val="Book Antiqua"/>
        <family val="1"/>
        <charset val="238"/>
      </rPr>
      <t xml:space="preserve"> I stopień</t>
    </r>
  </si>
  <si>
    <r>
      <t xml:space="preserve">Profil: </t>
    </r>
    <r>
      <rPr>
        <sz val="14"/>
        <rFont val="Book Antiqua"/>
        <family val="1"/>
        <charset val="238"/>
      </rPr>
      <t>praktyczny</t>
    </r>
  </si>
  <si>
    <r>
      <t xml:space="preserve">Forma studiów: </t>
    </r>
    <r>
      <rPr>
        <sz val="14"/>
        <rFont val="Book Antiqua"/>
        <family val="1"/>
        <charset val="238"/>
      </rPr>
      <t>stacjonarne</t>
    </r>
  </si>
  <si>
    <r>
      <t>Specjalność: K</t>
    </r>
    <r>
      <rPr>
        <sz val="14"/>
        <rFont val="Book Antiqua"/>
        <family val="1"/>
        <charset val="238"/>
      </rPr>
      <t>omunikacja społeczna i nowe media</t>
    </r>
  </si>
  <si>
    <r>
      <t xml:space="preserve">Specjalizacja (w przypadku kierunku filologia): </t>
    </r>
    <r>
      <rPr>
        <sz val="14"/>
        <rFont val="Book Antiqua"/>
        <family val="1"/>
        <charset val="238"/>
      </rPr>
      <t>…</t>
    </r>
  </si>
  <si>
    <t>6. PLAN STUDIÓW</t>
  </si>
  <si>
    <t>Rozkład przedmiotów w semestrach z podaniem form zajęć i liczby godzin kontaktowych w jednym tygodniu zajęć</t>
  </si>
  <si>
    <t>Lp.</t>
  </si>
  <si>
    <t>Kod przedm.</t>
  </si>
  <si>
    <t>Nazwa przedmiotu</t>
  </si>
  <si>
    <t>Typ przed</t>
  </si>
  <si>
    <r>
      <rPr>
        <sz val="10"/>
        <rFont val="Symbol"/>
        <family val="1"/>
        <charset val="2"/>
      </rPr>
      <t>S</t>
    </r>
    <r>
      <rPr>
        <sz val="7.5"/>
        <rFont val="Book Antiqua"/>
        <family val="1"/>
        <charset val="238"/>
      </rPr>
      <t xml:space="preserve"> </t>
    </r>
    <r>
      <rPr>
        <sz val="10"/>
        <rFont val="Book Antiqua"/>
        <family val="1"/>
        <charset val="238"/>
      </rPr>
      <t>godz.</t>
    </r>
  </si>
  <si>
    <t>Tygodniowy wymiar zajęć dydaktycznych (w godzinach dydaktycznych)</t>
  </si>
  <si>
    <t>......</t>
  </si>
  <si>
    <t>I sem.</t>
  </si>
  <si>
    <t>II sem.</t>
  </si>
  <si>
    <t>III sem.</t>
  </si>
  <si>
    <t>IV sem.</t>
  </si>
  <si>
    <t>V sem.</t>
  </si>
  <si>
    <t>VI</t>
  </si>
  <si>
    <t>....</t>
  </si>
  <si>
    <t>.....</t>
  </si>
  <si>
    <t>W</t>
  </si>
  <si>
    <t>K</t>
  </si>
  <si>
    <t>C</t>
  </si>
  <si>
    <t>Lb</t>
  </si>
  <si>
    <t>ECTS</t>
  </si>
  <si>
    <t>L</t>
  </si>
  <si>
    <t>C-wf</t>
  </si>
  <si>
    <t>Pr</t>
  </si>
  <si>
    <t>Wr</t>
  </si>
  <si>
    <t>Sl</t>
  </si>
  <si>
    <t>sl</t>
  </si>
  <si>
    <t>Wykaz przedmiotów pogrupowanych według semestrów, jak na poniższym przykładzie</t>
  </si>
  <si>
    <t>SC/MP/S/01</t>
  </si>
  <si>
    <t>Podstawy socjologii</t>
  </si>
  <si>
    <t>P</t>
  </si>
  <si>
    <t>SC/MP/S/02</t>
  </si>
  <si>
    <t>Procesy ludnościowe</t>
  </si>
  <si>
    <t>SC/MO/S/03</t>
  </si>
  <si>
    <t>Filozofia</t>
  </si>
  <si>
    <t>O</t>
  </si>
  <si>
    <t>SC/MO/S/04</t>
  </si>
  <si>
    <t>Ochrona własności intelektualnej</t>
  </si>
  <si>
    <t>SC/MO/S/05</t>
  </si>
  <si>
    <t>Logika i metodologia nauk społecznych</t>
  </si>
  <si>
    <t>SC/MP/S/06</t>
  </si>
  <si>
    <t>Socjologia grup społecznych/Mikrostruktury społeczne</t>
  </si>
  <si>
    <t>SC/MP/S/07</t>
  </si>
  <si>
    <t>Ekonomia</t>
  </si>
  <si>
    <t>SC/MP/S/08</t>
  </si>
  <si>
    <t>Przedsocjologiczna myśl społeczna/Filozofia społeczna</t>
  </si>
  <si>
    <t>SC/MO/S/09</t>
  </si>
  <si>
    <t>Język angielski</t>
  </si>
  <si>
    <t>SC/MO/S/10</t>
  </si>
  <si>
    <t>WF</t>
  </si>
  <si>
    <t>SC/MMB/S/11</t>
  </si>
  <si>
    <t>Technologie informacyjne</t>
  </si>
  <si>
    <t>MB</t>
  </si>
  <si>
    <t>SC/MP/S/12</t>
  </si>
  <si>
    <t>Teorie procesów i zmian społecznych</t>
  </si>
  <si>
    <t>SC/MP/S/13</t>
  </si>
  <si>
    <t>Historia myśli socjologicznej</t>
  </si>
  <si>
    <t>SC/MP/S/14</t>
  </si>
  <si>
    <t>Psychologia społeczna</t>
  </si>
  <si>
    <t>SC/MO/S/15</t>
  </si>
  <si>
    <t>Socjologia prawa/Socjologia problemów społecznych</t>
  </si>
  <si>
    <t>SC/MMB/S/16</t>
  </si>
  <si>
    <t>Metody statystyczne w socjologii</t>
  </si>
  <si>
    <t>SC/MP/S/17</t>
  </si>
  <si>
    <t>Antropologia kultury</t>
  </si>
  <si>
    <t>SC/MP/S/18</t>
  </si>
  <si>
    <t>Systemy i struktury społeczne</t>
  </si>
  <si>
    <t>SC/MS/KSiNM/S/19</t>
  </si>
  <si>
    <t>Socjologia rozwoju lokalnego i regionalnego</t>
  </si>
  <si>
    <t>S</t>
  </si>
  <si>
    <t>SC/MMB/S/20</t>
  </si>
  <si>
    <t>Metody badań socjologicznych</t>
  </si>
  <si>
    <t>SC/MS/KSiNM/S/21</t>
  </si>
  <si>
    <t>Gry w perspektywie socjologicznej</t>
  </si>
  <si>
    <t>SC/MS/KSiNM/S/22</t>
  </si>
  <si>
    <t>Warsztaty dziennikarskie</t>
  </si>
  <si>
    <t>SC/MS/KSiNM/S/24</t>
  </si>
  <si>
    <t>Socjologia mediów/ Media i komunikacja</t>
  </si>
  <si>
    <t>SC/MS/KSiNM/S/25</t>
  </si>
  <si>
    <t>Retoryka i emisja głosu</t>
  </si>
  <si>
    <t>SC/MMB/S/23</t>
  </si>
  <si>
    <t>Analizy statystyczne na bazach danych</t>
  </si>
  <si>
    <t>SC/MS/KSiNM/S/26</t>
  </si>
  <si>
    <t>Podstawy grafiki komputerowej</t>
  </si>
  <si>
    <t>SC/MS/KSiNM/S/29</t>
  </si>
  <si>
    <t>Socjologia wizualna/Badanie obrazów społecznych</t>
  </si>
  <si>
    <t>SC/MS/KSiNM/S/31</t>
  </si>
  <si>
    <t>Komunikacja interpersonalna</t>
  </si>
  <si>
    <t>SC/MO/S/27</t>
  </si>
  <si>
    <t>Problemy etyczne w zawodzie socjologa</t>
  </si>
  <si>
    <t>SC/MO/S/28</t>
  </si>
  <si>
    <t>Projekt socjologiczny</t>
  </si>
  <si>
    <t>SC/MS/KSiNM/S/32</t>
  </si>
  <si>
    <t>Konwersatorium</t>
  </si>
  <si>
    <t>SC/MP/S/30</t>
  </si>
  <si>
    <t>Współczesne teorie socjologiczne</t>
  </si>
  <si>
    <t>SC/MS/KSiNM/S/33</t>
  </si>
  <si>
    <t>Socjologia kultury</t>
  </si>
  <si>
    <t>SC/MS/KSiNM/S/34</t>
  </si>
  <si>
    <t>Komunikacja i mass media w polityce/Socjologia polityki</t>
  </si>
  <si>
    <t>SC/MS/KSiNM/S/36</t>
  </si>
  <si>
    <t>Socjologia reklamy/ Psychologia reklamy</t>
  </si>
  <si>
    <t>SC/MO/S/35</t>
  </si>
  <si>
    <t>Problematyka integracji europjskiej/Polska w UE</t>
  </si>
  <si>
    <t>SC/MS/KSiNM/S/40</t>
  </si>
  <si>
    <t>Wykład monograficzny</t>
  </si>
  <si>
    <t>SC/MMB/S/37</t>
  </si>
  <si>
    <t>Seminarium licencjackie</t>
  </si>
  <si>
    <t>SC/MS/KSiNM/S/41</t>
  </si>
  <si>
    <t>Podstawy marketingu/ E-marketing</t>
  </si>
  <si>
    <t>SC/MP/S/38</t>
  </si>
  <si>
    <t>Dynamika zamian współczesnego społeczeństwa polskiego</t>
  </si>
  <si>
    <t>SC/MO/S/39</t>
  </si>
  <si>
    <t>Podstawy coachingu i mentoringu</t>
  </si>
  <si>
    <t>SC/MS/KSiNM/S/42</t>
  </si>
  <si>
    <t>Społeczeństwo informacyjne</t>
  </si>
  <si>
    <t>SC/MS/KSiNM/S/43</t>
  </si>
  <si>
    <t>Podstawy public relations</t>
  </si>
  <si>
    <t>SC/MS/KSiNM/S/44</t>
  </si>
  <si>
    <t>Elementy socjotechniki/ Inżynieria społeczna</t>
  </si>
  <si>
    <t>SC/MS/KSiNM/S/45</t>
  </si>
  <si>
    <t>Globalne procesy społeczne/Zjawiska globalne:teorie i interpretacje</t>
  </si>
  <si>
    <t>Praktyki zawodowe</t>
  </si>
  <si>
    <t>Praktykom zawodowym przypisuje się punkty ECTS i uwzględnia w semestrze, po którym praktyki się kończą.</t>
  </si>
  <si>
    <t>Egzamin dyplomowy i praca dyplomowa/Egzamin dyplomowy*</t>
  </si>
  <si>
    <t>Pracy dyplomowej, zgodnie z uchwałą, przypisuje się tylko punkty ECTS. Godziny przeznaczone na przygotowanie pracy dyplomowej nie są wliczane do ogólnej liczby godzin zajęć dydaktycznych na danym kierunku studiów. Punkty ECTS za pracę uwzględnia się w semestrze dyplomowym.</t>
  </si>
  <si>
    <t>RAZEM</t>
  </si>
  <si>
    <t>X</t>
  </si>
  <si>
    <t xml:space="preserve">Łączna liczba godzin w jednym tygodniu zajęć </t>
  </si>
  <si>
    <t>OBJAŚNIENIA:</t>
  </si>
  <si>
    <t>* - pozostawić właściwe</t>
  </si>
  <si>
    <r>
      <t>1. Kod przedmiotu:</t>
    </r>
    <r>
      <rPr>
        <sz val="12"/>
        <rFont val="Book Antiqua"/>
        <family val="1"/>
        <charset val="238"/>
      </rPr>
      <t xml:space="preserve"> numer, który nadaje się przedmiotowi w programie studiów i który jest na trwale związany z przedmiotem </t>
    </r>
  </si>
  <si>
    <r>
      <rPr>
        <b/>
        <sz val="12"/>
        <rFont val="Book Antiqua"/>
        <family val="1"/>
        <charset val="238"/>
      </rPr>
      <t>2. Typ przedmiotu:</t>
    </r>
    <r>
      <rPr>
        <sz val="12"/>
        <rFont val="Book Antiqua"/>
        <family val="1"/>
        <charset val="238"/>
      </rPr>
      <t xml:space="preserve"> jest to grupa treści programowych, do której należy dany przedmiot, tzn.: P - przedmiot podstawowy, K - przedmiot kierunkowy, O - przedmiot ogólny, S - przedmiot specjalnościowy lub specjalizacyjny</t>
    </r>
  </si>
  <si>
    <r>
      <rPr>
        <b/>
        <sz val="12"/>
        <rFont val="Book Antiqua"/>
        <family val="1"/>
        <charset val="238"/>
      </rPr>
      <t xml:space="preserve">3. </t>
    </r>
    <r>
      <rPr>
        <b/>
        <sz val="12"/>
        <rFont val="Symbol"/>
        <family val="1"/>
        <charset val="2"/>
      </rPr>
      <t>S</t>
    </r>
    <r>
      <rPr>
        <b/>
        <sz val="9"/>
        <rFont val="Book Antiqua"/>
        <family val="1"/>
        <charset val="238"/>
      </rPr>
      <t xml:space="preserve"> </t>
    </r>
    <r>
      <rPr>
        <b/>
        <sz val="12"/>
        <rFont val="Book Antiqua"/>
        <family val="1"/>
        <charset val="238"/>
      </rPr>
      <t>godz:</t>
    </r>
    <r>
      <rPr>
        <sz val="12"/>
        <rFont val="Book Antiqua"/>
        <family val="1"/>
        <charset val="238"/>
      </rPr>
      <t xml:space="preserve"> łączna liczba godzin kontaktowych danego przedmiotu w programie studiów</t>
    </r>
  </si>
  <si>
    <r>
      <rPr>
        <b/>
        <sz val="12"/>
        <rFont val="Book Antiqua"/>
        <family val="1"/>
        <charset val="238"/>
      </rPr>
      <t>4. Kolumny dotyczące form zajęć:</t>
    </r>
    <r>
      <rPr>
        <sz val="12"/>
        <rFont val="Book Antiqua"/>
        <family val="1"/>
      </rPr>
      <t xml:space="preserve"> należy zachować kolejność kolumn i ich numerację zgodnie z wykazem podanym poniżej; jeśli na kierunku nie ma danej formy zajęć, wówczas kolumny z tą formą nie zamieszcza się</t>
    </r>
  </si>
  <si>
    <t>1. Wykłady (W)</t>
  </si>
  <si>
    <t>2. Konwersatoria (K)</t>
  </si>
  <si>
    <t>3. Seminaria przedmiotowe na kierunkach medycznych (Sp)</t>
  </si>
  <si>
    <t>4. Seminaria dyplomowe: inżynierskie (Si), licencjackie (Sl), magisterskie (S)</t>
  </si>
  <si>
    <t>5. Proseminaria (Ps)</t>
  </si>
  <si>
    <t xml:space="preserve">6. Ćwiczenia audytoryjne ( C ) </t>
  </si>
  <si>
    <t>7. Ćwiczenia laboratoryjne (laboratoria - Lb), w tym ćwiczenia w pracowniach umiejętności na kierunkach medycznych (Lm)</t>
  </si>
  <si>
    <t>8. Ćwiczenia projektowe (projekty – Pr)</t>
  </si>
  <si>
    <t>9. Ćwiczenia (zajęcia) terenowe (T)</t>
  </si>
  <si>
    <t>10. Zajęcia praktyczne (Zp), w tym praktyczna nauka języka obcego na kierunku filologia (Pj)</t>
  </si>
  <si>
    <t xml:space="preserve">11. Lektorat (L) lub lektorat pierwszy (L1) i lektorat drugi (L2) jeśli są dwa lektoraty </t>
  </si>
  <si>
    <t>12. Zajęcia sportowe z wychowania fizycznego (C-wf)</t>
  </si>
  <si>
    <t>13. Warsztaty (Wr)</t>
  </si>
  <si>
    <r>
      <rPr>
        <b/>
        <sz val="12"/>
        <rFont val="Book Antiqua"/>
        <family val="1"/>
        <charset val="238"/>
      </rPr>
      <t>5. Łączna liczba godzin w jednym tygodniu zajęć:</t>
    </r>
    <r>
      <rPr>
        <sz val="12"/>
        <rFont val="Book Antiqua"/>
        <family val="1"/>
        <charset val="238"/>
      </rPr>
      <t xml:space="preserve"> w przypadku studiów niestacjonarnych podaje się liczbę godzin przypadających na jeden zjazd</t>
    </r>
  </si>
  <si>
    <t>KIERUNEK STUDIÓW: socjologia</t>
  </si>
  <si>
    <r>
      <t xml:space="preserve">Poziom kształcenia: </t>
    </r>
    <r>
      <rPr>
        <sz val="14"/>
        <rFont val="Book Antiqua"/>
        <family val="1"/>
        <charset val="238"/>
      </rPr>
      <t>I stopień</t>
    </r>
  </si>
  <si>
    <r>
      <t>Specjalność:</t>
    </r>
    <r>
      <rPr>
        <sz val="14"/>
        <rFont val="Book Antiqua"/>
        <family val="1"/>
        <charset val="238"/>
      </rPr>
      <t xml:space="preserve"> Socjologia organizacji i zarządzania zasobami ludzkimi</t>
    </r>
  </si>
  <si>
    <t>S godz.</t>
  </si>
  <si>
    <t>Ćw-wf</t>
  </si>
  <si>
    <t>SC/MS/SOiZZL/S/19</t>
  </si>
  <si>
    <t>Budowanie zespołu i praca z zespołem</t>
  </si>
  <si>
    <t>SC/MS/SOiZZL/S/21</t>
  </si>
  <si>
    <t>Socjologia rozowoju lokalnego i regionalnego</t>
  </si>
  <si>
    <t>SC/MS/SOiZZL/S/22</t>
  </si>
  <si>
    <t>Socjologia organizacji/Socjologia organizacji i instytucji</t>
  </si>
  <si>
    <t>SC/MMB/S23</t>
  </si>
  <si>
    <t>SC/MS/SOiZZL/S/24</t>
  </si>
  <si>
    <t>Zarządzanie zasobami ludzkimi</t>
  </si>
  <si>
    <t>SC/MS/SOiZZL/S/25</t>
  </si>
  <si>
    <t>SC/MS/SOiZZL/S/26</t>
  </si>
  <si>
    <t>Motywowanie pracowników uwarunkowania psychospołeczne/Psychologia gratyfikacji</t>
  </si>
  <si>
    <t>Probelmy etyczne w zawodzie socjologa</t>
  </si>
  <si>
    <t>SC/MS/SOiZZL/S/29</t>
  </si>
  <si>
    <t>SC/MS/SOiZZL/S/31</t>
  </si>
  <si>
    <t>Konflikty i sposoby ich rozwiązywania</t>
  </si>
  <si>
    <t>SC/MS/SOiZZL/S/32</t>
  </si>
  <si>
    <t>Rekrutacja i selekcja pracowników/Dobór i derekrutacja kadr</t>
  </si>
  <si>
    <t>SC/MS/SOiZZL/S/33</t>
  </si>
  <si>
    <t>Negocjacje teoria i praktyka/Negocjacje i mediacje</t>
  </si>
  <si>
    <t>SC/MS/SOiZZL/S/34</t>
  </si>
  <si>
    <t>Profilaktyka stresu i wypalenia zawodowego/Psychologia stresu</t>
  </si>
  <si>
    <t>SC/MS/SOiZZL/S/36</t>
  </si>
  <si>
    <t>SC/MS/SOiZZL/S/40</t>
  </si>
  <si>
    <t>SC/MS/SOiZZL/S/41</t>
  </si>
  <si>
    <t>Kultura organizacyjna</t>
  </si>
  <si>
    <t>SC/MS/SOiZZL/S/42</t>
  </si>
  <si>
    <t>Zarządzanie wiedzą w organizacjach/Zarządzanie projektami</t>
  </si>
  <si>
    <t>SC/MS/SOiZZL/S/43</t>
  </si>
  <si>
    <t>Planowanie i ewaluacja szkoleń</t>
  </si>
  <si>
    <t>SC/MS/SOiZZL/S/44</t>
  </si>
  <si>
    <r>
      <t>1. Kod przedmiotu:</t>
    </r>
    <r>
      <rPr>
        <sz val="14"/>
        <rFont val="Book Antiqua"/>
        <family val="1"/>
        <charset val="238"/>
      </rPr>
      <t xml:space="preserve"> numer, który nadaje się przedmiotowi w programie studiów i który jest na trwale związany z przedmiotem </t>
    </r>
  </si>
  <si>
    <r>
      <rPr>
        <b/>
        <sz val="14"/>
        <rFont val="Book Antiqua"/>
        <family val="1"/>
        <charset val="238"/>
      </rPr>
      <t>2. Typ przedmiotu:</t>
    </r>
    <r>
      <rPr>
        <sz val="14"/>
        <rFont val="Book Antiqua"/>
        <family val="1"/>
        <charset val="238"/>
      </rPr>
      <t xml:space="preserve"> jest to grupa treści programowych, do której należy dany przedmiot, tzn.: P - przedmiot podstawowy, K - przedmiot kierunkowy, O - przedmiot ogólny, S - przedmiot specjalnościowy lub specjalizacyjny</t>
    </r>
  </si>
  <si>
    <r>
      <rPr>
        <b/>
        <sz val="14"/>
        <rFont val="Book Antiqua"/>
        <family val="1"/>
        <charset val="238"/>
      </rPr>
      <t>3. S godz:</t>
    </r>
    <r>
      <rPr>
        <sz val="14"/>
        <rFont val="Book Antiqua"/>
        <family val="1"/>
        <charset val="238"/>
      </rPr>
      <t xml:space="preserve"> łączna liczba godzin kontaktowych danego przedmiotu w programie studiów</t>
    </r>
  </si>
  <si>
    <r>
      <rPr>
        <b/>
        <sz val="14"/>
        <rFont val="Book Antiqua"/>
        <family val="1"/>
        <charset val="238"/>
      </rPr>
      <t>4. Kolumny dotyczące form zajęć:</t>
    </r>
    <r>
      <rPr>
        <sz val="14"/>
        <rFont val="Book Antiqua"/>
        <family val="1"/>
        <charset val="238"/>
      </rPr>
      <t xml:space="preserve"> należy zachować kolejność kolumn i ich numerację zgodnie z wykazem podanym poniżej; jeśli na kierunku nie ma danej formy zajęć, wówczas kolumny z tą formą nie zamieszcza się</t>
    </r>
  </si>
  <si>
    <r>
      <rPr>
        <b/>
        <sz val="14"/>
        <rFont val="Book Antiqua"/>
        <family val="1"/>
        <charset val="238"/>
      </rPr>
      <t>5. Łączna liczba godzin w jednym tygodniu zajęć:</t>
    </r>
    <r>
      <rPr>
        <sz val="14"/>
        <rFont val="Book Antiqua"/>
        <family val="1"/>
        <charset val="238"/>
      </rPr>
      <t xml:space="preserve"> w przypadku studiów niestacjonarnych podaje się liczbę godzin przypadających na jeden zjazd</t>
    </r>
  </si>
  <si>
    <t>nr uchwały Senatu ATH: 1669/05/VII/2022 z dnia 31.05.2022 obowiązujące od roku akad.: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</si>
</sst>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Wingdings 3"/>
      <family val="1"/>
      <charset val="2"/>
    </font>
    <font>
      <b/>
      <i/>
      <sz val="10"/>
      <name val="Arial CE"/>
      <family val="2"/>
      <charset val="238"/>
    </font>
    <font>
      <sz val="14"/>
      <name val="Arial CE"/>
      <family val="2"/>
      <charset val="238"/>
    </font>
    <font>
      <b/>
      <sz val="16"/>
      <name val="Book Antiqua"/>
      <family val="1"/>
      <charset val="238"/>
    </font>
    <font>
      <b/>
      <sz val="14"/>
      <name val="Book Antiqua"/>
      <family val="1"/>
      <charset val="238"/>
    </font>
    <font>
      <sz val="14"/>
      <name val="Book Antiqua"/>
      <family val="1"/>
      <charset val="238"/>
    </font>
    <font>
      <b/>
      <sz val="12"/>
      <name val="Book Antiqua"/>
      <family val="1"/>
      <charset val="238"/>
    </font>
    <font>
      <i/>
      <sz val="8"/>
      <name val="Arial CE"/>
      <charset val="238"/>
    </font>
    <font>
      <sz val="8"/>
      <name val="Arial CE"/>
      <charset val="238"/>
    </font>
    <font>
      <sz val="10"/>
      <name val="Symbol"/>
      <family val="1"/>
      <charset val="2"/>
    </font>
    <font>
      <sz val="12"/>
      <name val="Arial CE"/>
      <charset val="238"/>
    </font>
    <font>
      <b/>
      <sz val="12"/>
      <name val="Book Antiqua"/>
      <family val="1"/>
    </font>
    <font>
      <sz val="12"/>
      <name val="Book Antiqua"/>
      <family val="1"/>
      <charset val="238"/>
    </font>
    <font>
      <sz val="10"/>
      <name val="Book Antiqua"/>
      <family val="1"/>
      <charset val="238"/>
    </font>
    <font>
      <sz val="7.5"/>
      <name val="Book Antiqua"/>
      <family val="1"/>
      <charset val="238"/>
    </font>
    <font>
      <b/>
      <sz val="10"/>
      <name val="Book Antiqua"/>
      <family val="1"/>
      <charset val="238"/>
    </font>
    <font>
      <b/>
      <sz val="12"/>
      <name val="Symbol"/>
      <family val="1"/>
      <charset val="2"/>
    </font>
    <font>
      <b/>
      <sz val="9"/>
      <name val="Book Antiqua"/>
      <family val="1"/>
      <charset val="238"/>
    </font>
    <font>
      <sz val="12"/>
      <name val="Book Antiqua"/>
      <family val="1"/>
    </font>
    <font>
      <sz val="8"/>
      <name val="Book Antiqua"/>
      <family val="1"/>
      <charset val="238"/>
    </font>
    <font>
      <b/>
      <sz val="8"/>
      <name val="Book Antiqua"/>
      <family val="1"/>
      <charset val="238"/>
    </font>
    <font>
      <sz val="9"/>
      <name val="Book Antiqua"/>
      <family val="1"/>
      <charset val="238"/>
    </font>
    <font>
      <i/>
      <sz val="9"/>
      <name val="Arial CE"/>
      <charset val="238"/>
    </font>
    <font>
      <b/>
      <sz val="9"/>
      <name val="Wingdings 3"/>
      <family val="1"/>
      <charset val="2"/>
    </font>
    <font>
      <sz val="9"/>
      <name val="Arial CE"/>
      <family val="2"/>
      <charset val="238"/>
    </font>
    <font>
      <sz val="9"/>
      <name val="Arial CE"/>
      <charset val="238"/>
    </font>
    <font>
      <b/>
      <sz val="7"/>
      <name val="Book Antiqua"/>
      <family val="1"/>
      <charset val="238"/>
    </font>
    <font>
      <sz val="10"/>
      <name val="Arial Narrow"/>
      <family val="2"/>
      <charset val="238"/>
    </font>
    <font>
      <b/>
      <sz val="9"/>
      <name val="Arial CE"/>
      <family val="2"/>
      <charset val="238"/>
    </font>
    <font>
      <i/>
      <sz val="14"/>
      <name val="Book Antiqua"/>
      <family val="1"/>
      <charset val="238"/>
    </font>
    <font>
      <i/>
      <sz val="9"/>
      <name val="Book Antiqua"/>
      <family val="1"/>
      <charset val="238"/>
    </font>
    <font>
      <b/>
      <i/>
      <sz val="14"/>
      <name val="Book Antiqua"/>
      <family val="1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10"/>
      <color rgb="FFFF0000"/>
      <name val="Book Antiqua"/>
      <family val="1"/>
      <charset val="238"/>
    </font>
    <font>
      <b/>
      <sz val="10"/>
      <color rgb="FFFF0000"/>
      <name val="Book Antiqua"/>
      <family val="1"/>
      <charset val="238"/>
    </font>
    <font>
      <sz val="14"/>
      <color rgb="FFFF0000"/>
      <name val="Book Antiqua"/>
      <family val="1"/>
      <charset val="238"/>
    </font>
    <font>
      <b/>
      <sz val="14"/>
      <color rgb="FFFF0000"/>
      <name val="Book Antiqua"/>
      <family val="1"/>
      <charset val="238"/>
    </font>
    <font>
      <sz val="10"/>
      <color rgb="FFFF0000"/>
      <name val="Arial Narrow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 CE"/>
      <family val="2"/>
      <charset val="238"/>
    </font>
    <font>
      <b/>
      <sz val="9"/>
      <color rgb="FFFF0000"/>
      <name val="Book Antiqua"/>
      <family val="1"/>
      <charset val="238"/>
    </font>
    <font>
      <sz val="9"/>
      <color rgb="FFFF0000"/>
      <name val="Book Antiqu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9999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A5A5A5"/>
      </patternFill>
    </fill>
    <fill>
      <patternFill patternType="solid">
        <fgColor theme="0" tint="-0.14999847407452621"/>
        <bgColor rgb="FFAFABAB"/>
      </patternFill>
    </fill>
    <fill>
      <patternFill patternType="solid">
        <fgColor theme="0"/>
        <bgColor rgb="FFB7B7B7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0" fillId="0" borderId="8" xfId="0" applyBorder="1"/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17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20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0" fillId="0" borderId="0" xfId="0" applyFont="1"/>
    <xf numFmtId="0" fontId="31" fillId="0" borderId="16" xfId="0" applyFont="1" applyBorder="1" applyAlignment="1">
      <alignment horizontal="center"/>
    </xf>
    <xf numFmtId="0" fontId="17" fillId="0" borderId="12" xfId="0" applyFont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textRotation="90"/>
    </xf>
    <xf numFmtId="0" fontId="25" fillId="0" borderId="11" xfId="0" applyFont="1" applyBorder="1" applyAlignment="1">
      <alignment horizontal="center" textRotation="255"/>
    </xf>
    <xf numFmtId="0" fontId="25" fillId="0" borderId="11" xfId="0" applyFont="1" applyBorder="1" applyAlignment="1">
      <alignment horizontal="center" wrapText="1"/>
    </xf>
    <xf numFmtId="0" fontId="20" fillId="2" borderId="1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37" fillId="0" borderId="7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0" xfId="0" applyFont="1"/>
    <xf numFmtId="0" fontId="39" fillId="0" borderId="7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textRotation="255"/>
    </xf>
    <xf numFmtId="0" fontId="2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textRotation="255"/>
    </xf>
    <xf numFmtId="0" fontId="18" fillId="0" borderId="11" xfId="0" applyFont="1" applyBorder="1" applyAlignment="1">
      <alignment horizontal="center" vertical="center" textRotation="90"/>
    </xf>
    <xf numFmtId="0" fontId="26" fillId="0" borderId="11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41" fillId="2" borderId="6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42" fillId="0" borderId="20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39" fillId="2" borderId="2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4" fillId="0" borderId="17" xfId="0" applyFont="1" applyBorder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/>
    </xf>
    <xf numFmtId="0" fontId="44" fillId="0" borderId="20" xfId="0" applyFont="1" applyBorder="1" applyAlignment="1">
      <alignment horizontal="left" vertical="center"/>
    </xf>
    <xf numFmtId="0" fontId="45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2" borderId="9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top"/>
    </xf>
    <xf numFmtId="0" fontId="41" fillId="2" borderId="13" xfId="0" applyFont="1" applyFill="1" applyBorder="1" applyAlignment="1">
      <alignment horizontal="center" vertical="top"/>
    </xf>
    <xf numFmtId="0" fontId="41" fillId="2" borderId="6" xfId="0" applyFont="1" applyFill="1" applyBorder="1" applyAlignment="1">
      <alignment horizontal="center" vertical="top"/>
    </xf>
    <xf numFmtId="0" fontId="41" fillId="2" borderId="1" xfId="0" applyFont="1" applyFill="1" applyBorder="1" applyAlignment="1">
      <alignment horizontal="center" vertical="top"/>
    </xf>
    <xf numFmtId="0" fontId="42" fillId="2" borderId="2" xfId="0" applyFont="1" applyFill="1" applyBorder="1" applyAlignment="1">
      <alignment horizontal="center" vertical="top"/>
    </xf>
    <xf numFmtId="0" fontId="42" fillId="2" borderId="6" xfId="0" applyFont="1" applyFill="1" applyBorder="1" applyAlignment="1">
      <alignment horizontal="center" vertical="top"/>
    </xf>
    <xf numFmtId="0" fontId="41" fillId="0" borderId="11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2" borderId="17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9" fillId="3" borderId="20" xfId="0" applyFont="1" applyFill="1" applyBorder="1" applyAlignment="1">
      <alignment horizontal="center" vertical="center"/>
    </xf>
    <xf numFmtId="0" fontId="39" fillId="3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textRotation="255"/>
    </xf>
    <xf numFmtId="0" fontId="22" fillId="0" borderId="17" xfId="0" applyFont="1" applyBorder="1" applyAlignment="1">
      <alignment horizontal="center" textRotation="90"/>
    </xf>
    <xf numFmtId="0" fontId="26" fillId="0" borderId="7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47" fillId="0" borderId="17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46" fillId="2" borderId="1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47" fillId="2" borderId="13" xfId="0" applyFont="1" applyFill="1" applyBorder="1" applyAlignment="1">
      <alignment horizontal="center" vertical="center"/>
    </xf>
    <xf numFmtId="0" fontId="47" fillId="2" borderId="13" xfId="0" applyFont="1" applyFill="1" applyBorder="1" applyAlignment="1">
      <alignment horizontal="center" vertical="top"/>
    </xf>
    <xf numFmtId="0" fontId="26" fillId="0" borderId="1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46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0" borderId="23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5" fillId="0" borderId="12" xfId="0" applyFont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3" fillId="0" borderId="0" xfId="0" applyFont="1"/>
    <xf numFmtId="0" fontId="26" fillId="0" borderId="2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47" fillId="5" borderId="7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horizontal="center" vertical="center"/>
    </xf>
    <xf numFmtId="0" fontId="47" fillId="5" borderId="17" xfId="0" applyFont="1" applyFill="1" applyBorder="1" applyAlignment="1">
      <alignment horizontal="center" vertical="center"/>
    </xf>
    <xf numFmtId="0" fontId="47" fillId="5" borderId="11" xfId="0" applyFont="1" applyFill="1" applyBorder="1" applyAlignment="1">
      <alignment horizontal="center" vertical="center"/>
    </xf>
    <xf numFmtId="0" fontId="39" fillId="5" borderId="2" xfId="0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0" fontId="47" fillId="5" borderId="13" xfId="0" applyFont="1" applyFill="1" applyBorder="1" applyAlignment="1">
      <alignment horizontal="center" vertical="center"/>
    </xf>
    <xf numFmtId="0" fontId="40" fillId="5" borderId="13" xfId="0" applyFont="1" applyFill="1" applyBorder="1" applyAlignment="1">
      <alignment horizontal="center" vertical="center"/>
    </xf>
    <xf numFmtId="0" fontId="47" fillId="5" borderId="3" xfId="0" applyFont="1" applyFill="1" applyBorder="1" applyAlignment="1">
      <alignment horizontal="center" vertical="center"/>
    </xf>
    <xf numFmtId="0" fontId="47" fillId="5" borderId="4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9" fillId="3" borderId="11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47" fillId="4" borderId="17" xfId="0" applyFont="1" applyFill="1" applyBorder="1" applyAlignment="1">
      <alignment horizontal="center" vertical="center"/>
    </xf>
    <xf numFmtId="0" fontId="47" fillId="4" borderId="11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7" fillId="3" borderId="2" xfId="0" applyFont="1" applyFill="1" applyBorder="1" applyAlignment="1">
      <alignment horizontal="center" vertical="center"/>
    </xf>
    <xf numFmtId="0" fontId="47" fillId="3" borderId="21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center" vertical="center"/>
    </xf>
    <xf numFmtId="0" fontId="47" fillId="3" borderId="20" xfId="0" applyFont="1" applyFill="1" applyBorder="1" applyAlignment="1">
      <alignment horizontal="center" vertical="center"/>
    </xf>
    <xf numFmtId="0" fontId="47" fillId="3" borderId="4" xfId="0" applyFont="1" applyFill="1" applyBorder="1" applyAlignment="1">
      <alignment horizontal="center" vertical="center"/>
    </xf>
    <xf numFmtId="0" fontId="47" fillId="3" borderId="5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47" fillId="3" borderId="2" xfId="0" applyFont="1" applyFill="1" applyBorder="1" applyAlignment="1">
      <alignment horizontal="left" vertical="center" wrapText="1"/>
    </xf>
    <xf numFmtId="0" fontId="46" fillId="5" borderId="6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left" vertical="center" wrapText="1"/>
    </xf>
    <xf numFmtId="0" fontId="46" fillId="5" borderId="20" xfId="0" applyFont="1" applyFill="1" applyBorder="1" applyAlignment="1">
      <alignment horizontal="center" vertical="center"/>
    </xf>
    <xf numFmtId="0" fontId="47" fillId="3" borderId="4" xfId="0" applyFont="1" applyFill="1" applyBorder="1" applyAlignment="1">
      <alignment horizontal="left" vertical="center" wrapText="1"/>
    </xf>
    <xf numFmtId="0" fontId="47" fillId="5" borderId="9" xfId="0" applyFont="1" applyFill="1" applyBorder="1" applyAlignment="1">
      <alignment horizontal="center" vertical="center"/>
    </xf>
    <xf numFmtId="0" fontId="46" fillId="5" borderId="5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4" borderId="34" xfId="0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47" fillId="3" borderId="13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47" fillId="2" borderId="15" xfId="0" applyFont="1" applyFill="1" applyBorder="1" applyAlignment="1">
      <alignment horizontal="center" vertical="center"/>
    </xf>
    <xf numFmtId="0" fontId="47" fillId="2" borderId="26" xfId="0" applyFont="1" applyFill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5" borderId="2" xfId="0" applyFont="1" applyFill="1" applyBorder="1" applyAlignment="1">
      <alignment horizontal="center" vertical="center"/>
    </xf>
    <xf numFmtId="0" fontId="47" fillId="3" borderId="12" xfId="0" applyFont="1" applyFill="1" applyBorder="1" applyAlignment="1">
      <alignment horizontal="center" vertical="center"/>
    </xf>
    <xf numFmtId="0" fontId="47" fillId="2" borderId="10" xfId="0" applyFont="1" applyFill="1" applyBorder="1" applyAlignment="1">
      <alignment horizontal="center" vertical="center"/>
    </xf>
    <xf numFmtId="0" fontId="47" fillId="2" borderId="11" xfId="0" applyFont="1" applyFill="1" applyBorder="1" applyAlignment="1">
      <alignment horizontal="center" vertical="center"/>
    </xf>
    <xf numFmtId="0" fontId="47" fillId="2" borderId="12" xfId="0" applyFont="1" applyFill="1" applyBorder="1" applyAlignment="1">
      <alignment horizontal="center" vertical="center"/>
    </xf>
    <xf numFmtId="0" fontId="47" fillId="2" borderId="20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6" borderId="11" xfId="0" applyFont="1" applyFill="1" applyBorder="1" applyAlignment="1">
      <alignment horizontal="left" vertical="center" wrapText="1"/>
    </xf>
    <xf numFmtId="0" fontId="47" fillId="3" borderId="2" xfId="0" applyFont="1" applyFill="1" applyBorder="1" applyAlignment="1">
      <alignment horizontal="left" vertical="center"/>
    </xf>
    <xf numFmtId="0" fontId="47" fillId="3" borderId="11" xfId="0" applyFont="1" applyFill="1" applyBorder="1" applyAlignment="1">
      <alignment horizontal="left" vertical="center"/>
    </xf>
    <xf numFmtId="0" fontId="47" fillId="3" borderId="4" xfId="0" applyFont="1" applyFill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6" fillId="7" borderId="11" xfId="0" applyFont="1" applyFill="1" applyBorder="1" applyAlignment="1">
      <alignment horizontal="left" vertical="center"/>
    </xf>
    <xf numFmtId="0" fontId="26" fillId="8" borderId="11" xfId="0" applyFont="1" applyFill="1" applyBorder="1" applyAlignment="1">
      <alignment horizontal="left" vertical="center" wrapText="1"/>
    </xf>
    <xf numFmtId="0" fontId="18" fillId="7" borderId="11" xfId="0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left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26" fillId="8" borderId="23" xfId="0" applyFont="1" applyFill="1" applyBorder="1" applyAlignment="1">
      <alignment horizontal="left" vertical="center" wrapText="1"/>
    </xf>
    <xf numFmtId="0" fontId="18" fillId="7" borderId="23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left" vertical="center"/>
    </xf>
    <xf numFmtId="0" fontId="26" fillId="8" borderId="4" xfId="0" applyFont="1" applyFill="1" applyBorder="1" applyAlignment="1">
      <alignment horizontal="left" vertical="center" wrapText="1"/>
    </xf>
    <xf numFmtId="0" fontId="26" fillId="7" borderId="2" xfId="0" applyFont="1" applyFill="1" applyBorder="1" applyAlignment="1">
      <alignment horizontal="left" vertical="center" wrapText="1"/>
    </xf>
    <xf numFmtId="0" fontId="18" fillId="7" borderId="2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left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 vertical="center" wrapText="1"/>
    </xf>
    <xf numFmtId="0" fontId="26" fillId="7" borderId="20" xfId="0" applyFont="1" applyFill="1" applyBorder="1" applyAlignment="1">
      <alignment horizontal="center" vertical="center"/>
    </xf>
    <xf numFmtId="0" fontId="47" fillId="6" borderId="4" xfId="0" applyFont="1" applyFill="1" applyBorder="1" applyAlignment="1">
      <alignment horizontal="left" vertical="center" wrapText="1"/>
    </xf>
    <xf numFmtId="0" fontId="26" fillId="7" borderId="2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top"/>
    </xf>
    <xf numFmtId="0" fontId="47" fillId="3" borderId="11" xfId="0" applyFont="1" applyFill="1" applyBorder="1" applyAlignment="1">
      <alignment horizontal="left" vertical="top"/>
    </xf>
    <xf numFmtId="0" fontId="47" fillId="3" borderId="11" xfId="0" applyFont="1" applyFill="1" applyBorder="1" applyAlignment="1">
      <alignment horizontal="center" vertical="top"/>
    </xf>
    <xf numFmtId="0" fontId="47" fillId="3" borderId="20" xfId="0" applyFont="1" applyFill="1" applyBorder="1" applyAlignment="1">
      <alignment horizontal="center" vertical="top"/>
    </xf>
    <xf numFmtId="0" fontId="47" fillId="5" borderId="17" xfId="0" applyFont="1" applyFill="1" applyBorder="1" applyAlignment="1">
      <alignment horizontal="center" vertical="top"/>
    </xf>
    <xf numFmtId="0" fontId="47" fillId="5" borderId="11" xfId="0" applyFont="1" applyFill="1" applyBorder="1" applyAlignment="1">
      <alignment horizontal="center" vertical="top"/>
    </xf>
    <xf numFmtId="0" fontId="46" fillId="5" borderId="20" xfId="0" applyFont="1" applyFill="1" applyBorder="1" applyAlignment="1">
      <alignment horizontal="center" vertical="top"/>
    </xf>
    <xf numFmtId="0" fontId="32" fillId="0" borderId="17" xfId="0" applyFont="1" applyBorder="1" applyAlignment="1">
      <alignment horizontal="center" vertical="top"/>
    </xf>
    <xf numFmtId="0" fontId="32" fillId="0" borderId="11" xfId="0" applyFont="1" applyBorder="1" applyAlignment="1">
      <alignment horizontal="center" vertical="top"/>
    </xf>
    <xf numFmtId="0" fontId="32" fillId="0" borderId="20" xfId="0" applyFont="1" applyBorder="1" applyAlignment="1">
      <alignment horizontal="center" vertical="top"/>
    </xf>
    <xf numFmtId="0" fontId="17" fillId="0" borderId="17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17" fillId="0" borderId="20" xfId="0" applyFont="1" applyBorder="1" applyAlignment="1">
      <alignment horizontal="left" vertical="top"/>
    </xf>
    <xf numFmtId="0" fontId="26" fillId="0" borderId="17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26" fillId="8" borderId="11" xfId="0" applyFont="1" applyFill="1" applyBorder="1" applyAlignment="1">
      <alignment horizontal="left" wrapText="1"/>
    </xf>
    <xf numFmtId="0" fontId="26" fillId="0" borderId="11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/>
    <xf numFmtId="0" fontId="18" fillId="0" borderId="11" xfId="0" applyFont="1" applyBorder="1" applyAlignment="1">
      <alignment horizontal="left" vertical="center"/>
    </xf>
    <xf numFmtId="0" fontId="47" fillId="3" borderId="2" xfId="0" applyFont="1" applyFill="1" applyBorder="1" applyAlignment="1">
      <alignment horizontal="left"/>
    </xf>
    <xf numFmtId="0" fontId="47" fillId="3" borderId="11" xfId="0" applyFont="1" applyFill="1" applyBorder="1" applyAlignment="1">
      <alignment horizontal="left" wrapText="1"/>
    </xf>
    <xf numFmtId="0" fontId="18" fillId="0" borderId="4" xfId="0" applyFont="1" applyBorder="1" applyAlignment="1">
      <alignment horizontal="left" vertical="center"/>
    </xf>
    <xf numFmtId="0" fontId="47" fillId="3" borderId="4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left" vertical="center"/>
    </xf>
    <xf numFmtId="0" fontId="47" fillId="3" borderId="11" xfId="0" applyFont="1" applyFill="1" applyBorder="1" applyAlignment="1">
      <alignment horizontal="left"/>
    </xf>
    <xf numFmtId="0" fontId="18" fillId="0" borderId="15" xfId="0" applyFont="1" applyBorder="1" applyAlignment="1">
      <alignment horizontal="left" vertical="center"/>
    </xf>
    <xf numFmtId="0" fontId="47" fillId="3" borderId="28" xfId="0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1" fillId="0" borderId="0" xfId="0" applyFont="1"/>
    <xf numFmtId="0" fontId="47" fillId="6" borderId="11" xfId="0" applyFont="1" applyFill="1" applyBorder="1" applyAlignment="1">
      <alignment horizontal="left" wrapText="1"/>
    </xf>
    <xf numFmtId="0" fontId="47" fillId="9" borderId="11" xfId="0" applyFont="1" applyFill="1" applyBorder="1" applyAlignment="1">
      <alignment horizontal="left"/>
    </xf>
    <xf numFmtId="0" fontId="47" fillId="9" borderId="28" xfId="0" applyFont="1" applyFill="1" applyBorder="1" applyAlignment="1">
      <alignment horizontal="center" vertical="center"/>
    </xf>
    <xf numFmtId="0" fontId="47" fillId="9" borderId="13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top"/>
    </xf>
    <xf numFmtId="0" fontId="47" fillId="9" borderId="11" xfId="0" applyFont="1" applyFill="1" applyBorder="1" applyAlignment="1">
      <alignment horizontal="left" wrapText="1"/>
    </xf>
    <xf numFmtId="0" fontId="40" fillId="0" borderId="2" xfId="0" applyFont="1" applyBorder="1" applyAlignment="1">
      <alignment horizontal="center" vertical="top"/>
    </xf>
    <xf numFmtId="0" fontId="40" fillId="0" borderId="7" xfId="0" applyFont="1" applyBorder="1" applyAlignment="1">
      <alignment horizontal="center" vertical="top"/>
    </xf>
    <xf numFmtId="0" fontId="42" fillId="0" borderId="7" xfId="0" applyFont="1" applyBorder="1" applyAlignment="1">
      <alignment horizontal="center" vertical="top"/>
    </xf>
    <xf numFmtId="0" fontId="42" fillId="0" borderId="2" xfId="0" applyFont="1" applyBorder="1" applyAlignment="1">
      <alignment horizontal="center" vertical="top"/>
    </xf>
    <xf numFmtId="0" fontId="42" fillId="0" borderId="6" xfId="0" applyFont="1" applyBorder="1" applyAlignment="1">
      <alignment horizontal="center" vertical="top"/>
    </xf>
    <xf numFmtId="0" fontId="42" fillId="0" borderId="1" xfId="0" applyFont="1" applyBorder="1" applyAlignment="1">
      <alignment horizontal="center" vertical="top"/>
    </xf>
    <xf numFmtId="0" fontId="41" fillId="0" borderId="0" xfId="0" applyFont="1" applyAlignment="1">
      <alignment vertical="top"/>
    </xf>
    <xf numFmtId="0" fontId="20" fillId="2" borderId="9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47" fillId="9" borderId="7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20" fillId="0" borderId="19" xfId="0" applyFont="1" applyBorder="1" applyAlignment="1">
      <alignment horizontal="center" vertical="top"/>
    </xf>
    <xf numFmtId="0" fontId="47" fillId="9" borderId="2" xfId="0" applyFont="1" applyFill="1" applyBorder="1" applyAlignment="1">
      <alignment horizontal="left"/>
    </xf>
    <xf numFmtId="0" fontId="18" fillId="0" borderId="18" xfId="0" applyFont="1" applyBorder="1" applyAlignment="1">
      <alignment horizontal="left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left" vertical="center"/>
    </xf>
    <xf numFmtId="0" fontId="26" fillId="0" borderId="23" xfId="0" applyFont="1" applyBorder="1" applyAlignment="1">
      <alignment horizontal="left"/>
    </xf>
    <xf numFmtId="0" fontId="9" fillId="0" borderId="6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26" fillId="0" borderId="11" xfId="0" applyFont="1" applyBorder="1" applyAlignment="1">
      <alignment horizontal="left" wrapText="1"/>
    </xf>
    <xf numFmtId="0" fontId="9" fillId="0" borderId="20" xfId="0" applyFont="1" applyBorder="1" applyAlignment="1">
      <alignment horizontal="left" vertical="top"/>
    </xf>
    <xf numFmtId="0" fontId="10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/>
    <xf numFmtId="0" fontId="22" fillId="0" borderId="0" xfId="0" applyFont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9" fillId="0" borderId="0" xfId="0" applyFont="1"/>
    <xf numFmtId="0" fontId="22" fillId="0" borderId="0" xfId="0" applyFont="1" applyAlignment="1">
      <alignment horizontal="left" vertical="center"/>
    </xf>
    <xf numFmtId="0" fontId="26" fillId="0" borderId="2" xfId="0" applyFont="1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left"/>
    </xf>
    <xf numFmtId="0" fontId="26" fillId="0" borderId="2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left"/>
    </xf>
    <xf numFmtId="0" fontId="26" fillId="0" borderId="38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2" xfId="0" applyFont="1" applyBorder="1" applyAlignment="1">
      <alignment horizontal="left" wrapText="1"/>
    </xf>
    <xf numFmtId="0" fontId="26" fillId="0" borderId="7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 wrapText="1"/>
    </xf>
    <xf numFmtId="0" fontId="47" fillId="3" borderId="9" xfId="0" applyFont="1" applyFill="1" applyBorder="1" applyAlignment="1">
      <alignment horizontal="center" vertical="top"/>
    </xf>
    <xf numFmtId="0" fontId="47" fillId="3" borderId="5" xfId="0" applyFont="1" applyFill="1" applyBorder="1" applyAlignment="1">
      <alignment horizontal="center" vertical="top"/>
    </xf>
    <xf numFmtId="0" fontId="41" fillId="2" borderId="9" xfId="0" applyFont="1" applyFill="1" applyBorder="1" applyAlignment="1">
      <alignment horizontal="center" vertical="top"/>
    </xf>
    <xf numFmtId="0" fontId="41" fillId="2" borderId="4" xfId="0" applyFont="1" applyFill="1" applyBorder="1" applyAlignment="1">
      <alignment horizontal="center" vertical="top"/>
    </xf>
    <xf numFmtId="0" fontId="47" fillId="2" borderId="19" xfId="0" applyFont="1" applyFill="1" applyBorder="1" applyAlignment="1">
      <alignment horizontal="center" vertical="top"/>
    </xf>
    <xf numFmtId="0" fontId="41" fillId="2" borderId="19" xfId="0" applyFont="1" applyFill="1" applyBorder="1" applyAlignment="1">
      <alignment horizontal="center" vertical="top"/>
    </xf>
    <xf numFmtId="0" fontId="41" fillId="2" borderId="5" xfId="0" applyFont="1" applyFill="1" applyBorder="1" applyAlignment="1">
      <alignment horizontal="center" vertical="top"/>
    </xf>
    <xf numFmtId="0" fontId="41" fillId="0" borderId="3" xfId="0" applyFont="1" applyBorder="1" applyAlignment="1">
      <alignment horizontal="center" vertical="top"/>
    </xf>
    <xf numFmtId="0" fontId="42" fillId="0" borderId="4" xfId="0" applyFont="1" applyBorder="1" applyAlignment="1">
      <alignment horizontal="center" vertical="top"/>
    </xf>
    <xf numFmtId="0" fontId="42" fillId="0" borderId="5" xfId="0" applyFont="1" applyBorder="1" applyAlignment="1">
      <alignment horizontal="center" vertical="top"/>
    </xf>
    <xf numFmtId="0" fontId="40" fillId="0" borderId="3" xfId="0" applyFont="1" applyBorder="1" applyAlignment="1">
      <alignment horizontal="center" vertical="top"/>
    </xf>
    <xf numFmtId="0" fontId="40" fillId="0" borderId="4" xfId="0" applyFont="1" applyBorder="1" applyAlignment="1">
      <alignment horizontal="center" vertical="top"/>
    </xf>
    <xf numFmtId="0" fontId="26" fillId="0" borderId="20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5" borderId="3" xfId="0" applyFont="1" applyFill="1" applyBorder="1" applyAlignment="1">
      <alignment horizontal="center" vertical="top"/>
    </xf>
    <xf numFmtId="0" fontId="46" fillId="5" borderId="4" xfId="0" applyFont="1" applyFill="1" applyBorder="1" applyAlignment="1">
      <alignment horizontal="center" vertical="top"/>
    </xf>
    <xf numFmtId="0" fontId="46" fillId="0" borderId="3" xfId="0" applyFont="1" applyBorder="1" applyAlignment="1">
      <alignment horizontal="center" vertical="top"/>
    </xf>
    <xf numFmtId="0" fontId="46" fillId="0" borderId="4" xfId="0" applyFont="1" applyBorder="1" applyAlignment="1">
      <alignment horizontal="center" vertical="top"/>
    </xf>
    <xf numFmtId="0" fontId="46" fillId="0" borderId="19" xfId="0" applyFont="1" applyBorder="1" applyAlignment="1">
      <alignment horizontal="center" vertical="top"/>
    </xf>
    <xf numFmtId="0" fontId="46" fillId="0" borderId="5" xfId="0" applyFont="1" applyBorder="1" applyAlignment="1">
      <alignment horizontal="center" vertical="top"/>
    </xf>
    <xf numFmtId="0" fontId="46" fillId="0" borderId="9" xfId="0" applyFont="1" applyBorder="1" applyAlignment="1">
      <alignment horizontal="center" vertical="top"/>
    </xf>
    <xf numFmtId="0" fontId="22" fillId="4" borderId="13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46" fillId="5" borderId="13" xfId="0" applyFont="1" applyFill="1" applyBorder="1" applyAlignment="1">
      <alignment horizontal="center" vertical="center"/>
    </xf>
    <xf numFmtId="0" fontId="46" fillId="2" borderId="17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top"/>
    </xf>
    <xf numFmtId="0" fontId="46" fillId="0" borderId="2" xfId="0" applyFont="1" applyBorder="1" applyAlignment="1">
      <alignment horizontal="center" vertical="top"/>
    </xf>
    <xf numFmtId="0" fontId="46" fillId="5" borderId="1" xfId="0" applyFont="1" applyFill="1" applyBorder="1" applyAlignment="1">
      <alignment horizontal="center" vertical="top"/>
    </xf>
    <xf numFmtId="0" fontId="46" fillId="5" borderId="2" xfId="0" applyFont="1" applyFill="1" applyBorder="1" applyAlignment="1">
      <alignment horizontal="center" vertical="top"/>
    </xf>
    <xf numFmtId="0" fontId="46" fillId="5" borderId="13" xfId="0" applyFont="1" applyFill="1" applyBorder="1" applyAlignment="1">
      <alignment horizontal="center" vertical="top"/>
    </xf>
    <xf numFmtId="0" fontId="46" fillId="5" borderId="6" xfId="0" applyFont="1" applyFill="1" applyBorder="1" applyAlignment="1">
      <alignment horizontal="center" vertical="top"/>
    </xf>
    <xf numFmtId="0" fontId="46" fillId="2" borderId="17" xfId="0" applyFont="1" applyFill="1" applyBorder="1" applyAlignment="1">
      <alignment horizontal="center" vertical="top"/>
    </xf>
    <xf numFmtId="0" fontId="46" fillId="2" borderId="11" xfId="0" applyFont="1" applyFill="1" applyBorder="1" applyAlignment="1">
      <alignment horizontal="center" vertical="top"/>
    </xf>
    <xf numFmtId="0" fontId="46" fillId="0" borderId="11" xfId="0" applyFont="1" applyBorder="1" applyAlignment="1">
      <alignment horizontal="center" vertical="top"/>
    </xf>
    <xf numFmtId="0" fontId="46" fillId="0" borderId="20" xfId="0" applyFont="1" applyBorder="1" applyAlignment="1">
      <alignment horizontal="center" vertical="top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46" fillId="5" borderId="17" xfId="0" applyFont="1" applyFill="1" applyBorder="1" applyAlignment="1">
      <alignment horizontal="center" vertical="center"/>
    </xf>
    <xf numFmtId="0" fontId="46" fillId="5" borderId="11" xfId="0" applyFont="1" applyFill="1" applyBorder="1" applyAlignment="1">
      <alignment horizontal="center" vertical="center"/>
    </xf>
    <xf numFmtId="0" fontId="46" fillId="5" borderId="12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4" borderId="17" xfId="0" applyFont="1" applyFill="1" applyBorder="1" applyAlignment="1">
      <alignment horizontal="center" vertical="top"/>
    </xf>
    <xf numFmtId="0" fontId="22" fillId="4" borderId="11" xfId="0" applyFont="1" applyFill="1" applyBorder="1" applyAlignment="1">
      <alignment horizontal="center" vertical="top"/>
    </xf>
    <xf numFmtId="0" fontId="22" fillId="4" borderId="13" xfId="0" applyFont="1" applyFill="1" applyBorder="1" applyAlignment="1">
      <alignment horizontal="center" vertical="top"/>
    </xf>
    <xf numFmtId="0" fontId="22" fillId="4" borderId="2" xfId="0" applyFont="1" applyFill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2" fillId="4" borderId="1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22" fillId="4" borderId="9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4" borderId="19" xfId="0" applyFont="1" applyFill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22" fillId="0" borderId="23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22" fillId="4" borderId="39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 vertical="top"/>
    </xf>
    <xf numFmtId="0" fontId="26" fillId="2" borderId="21" xfId="0" applyFont="1" applyFill="1" applyBorder="1" applyAlignment="1">
      <alignment horizontal="left" vertical="top"/>
    </xf>
    <xf numFmtId="0" fontId="26" fillId="2" borderId="7" xfId="0" applyFont="1" applyFill="1" applyBorder="1" applyAlignment="1">
      <alignment horizontal="left" vertical="top"/>
    </xf>
    <xf numFmtId="0" fontId="26" fillId="2" borderId="2" xfId="0" applyFont="1" applyFill="1" applyBorder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0" fontId="22" fillId="4" borderId="21" xfId="0" applyFont="1" applyFill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22" fillId="2" borderId="20" xfId="0" applyFont="1" applyFill="1" applyBorder="1" applyAlignment="1">
      <alignment horizontal="left" vertical="top"/>
    </xf>
    <xf numFmtId="0" fontId="22" fillId="2" borderId="17" xfId="0" applyFont="1" applyFill="1" applyBorder="1" applyAlignment="1">
      <alignment horizontal="left" vertical="top"/>
    </xf>
    <xf numFmtId="0" fontId="22" fillId="2" borderId="11" xfId="0" applyFont="1" applyFill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2" fillId="0" borderId="20" xfId="0" applyFont="1" applyBorder="1" applyAlignment="1">
      <alignment horizontal="left" vertical="top"/>
    </xf>
    <xf numFmtId="0" fontId="22" fillId="0" borderId="17" xfId="0" applyFont="1" applyBorder="1" applyAlignment="1">
      <alignment horizontal="left" vertical="top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/>
    </xf>
    <xf numFmtId="0" fontId="26" fillId="0" borderId="7" xfId="0" applyFont="1" applyBorder="1" applyAlignment="1">
      <alignment horizontal="center" vertical="top"/>
    </xf>
    <xf numFmtId="0" fontId="26" fillId="0" borderId="11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center" vertical="top"/>
    </xf>
    <xf numFmtId="0" fontId="26" fillId="0" borderId="4" xfId="0" applyFont="1" applyBorder="1" applyAlignment="1">
      <alignment horizontal="center"/>
    </xf>
    <xf numFmtId="0" fontId="26" fillId="7" borderId="4" xfId="0" applyFont="1" applyFill="1" applyBorder="1" applyAlignment="1">
      <alignment horizontal="left" vertical="center" wrapText="1"/>
    </xf>
    <xf numFmtId="0" fontId="26" fillId="7" borderId="4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47" fillId="9" borderId="2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top"/>
    </xf>
    <xf numFmtId="0" fontId="26" fillId="0" borderId="5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/>
    </xf>
    <xf numFmtId="0" fontId="47" fillId="3" borderId="15" xfId="0" applyFont="1" applyFill="1" applyBorder="1" applyAlignment="1">
      <alignment horizontal="left" vertical="center"/>
    </xf>
    <xf numFmtId="0" fontId="47" fillId="6" borderId="15" xfId="0" applyFont="1" applyFill="1" applyBorder="1" applyAlignment="1">
      <alignment horizontal="left" vertical="center" wrapText="1"/>
    </xf>
    <xf numFmtId="0" fontId="26" fillId="7" borderId="23" xfId="0" applyFont="1" applyFill="1" applyBorder="1" applyAlignment="1">
      <alignment horizontal="left" vertical="center"/>
    </xf>
    <xf numFmtId="0" fontId="26" fillId="7" borderId="23" xfId="0" applyFont="1" applyFill="1" applyBorder="1" applyAlignment="1">
      <alignment horizontal="left" vertical="center" wrapText="1"/>
    </xf>
    <xf numFmtId="0" fontId="26" fillId="0" borderId="15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7" borderId="29" xfId="0" applyFont="1" applyFill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0" fontId="24" fillId="0" borderId="35" xfId="0" applyFont="1" applyBorder="1" applyAlignment="1">
      <alignment horizontal="right" vertical="center"/>
    </xf>
    <xf numFmtId="0" fontId="24" fillId="0" borderId="17" xfId="0" applyFont="1" applyBorder="1" applyAlignment="1">
      <alignment horizontal="right" vertical="center"/>
    </xf>
    <xf numFmtId="0" fontId="26" fillId="0" borderId="4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center" textRotation="90"/>
    </xf>
    <xf numFmtId="0" fontId="25" fillId="0" borderId="6" xfId="0" applyFont="1" applyBorder="1" applyAlignment="1">
      <alignment horizontal="center" textRotation="90"/>
    </xf>
    <xf numFmtId="0" fontId="17" fillId="0" borderId="0" xfId="0" applyFont="1" applyAlignment="1">
      <alignment horizontal="left" vertic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6" fillId="0" borderId="12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5" fillId="0" borderId="16" xfId="0" applyFont="1" applyBorder="1" applyAlignment="1">
      <alignment horizontal="center" textRotation="90"/>
    </xf>
    <xf numFmtId="0" fontId="25" fillId="0" borderId="13" xfId="0" applyFont="1" applyBorder="1" applyAlignment="1">
      <alignment horizontal="center" textRotation="90"/>
    </xf>
    <xf numFmtId="0" fontId="11" fillId="0" borderId="4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0" fillId="0" borderId="0" xfId="0" applyAlignment="1"/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3" xfId="0" applyFont="1" applyBorder="1" applyAlignment="1">
      <alignment horizontal="left" vertical="top"/>
    </xf>
    <xf numFmtId="0" fontId="24" fillId="0" borderId="28" xfId="0" applyFont="1" applyBorder="1" applyAlignment="1">
      <alignment horizontal="left" vertical="top"/>
    </xf>
    <xf numFmtId="0" fontId="17" fillId="0" borderId="16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top" wrapText="1"/>
    </xf>
    <xf numFmtId="0" fontId="24" fillId="0" borderId="35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textRotation="90"/>
    </xf>
    <xf numFmtId="0" fontId="9" fillId="0" borderId="13" xfId="0" applyFont="1" applyBorder="1" applyAlignment="1">
      <alignment horizontal="center" textRotation="90"/>
    </xf>
    <xf numFmtId="0" fontId="9" fillId="0" borderId="46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7" xfId="0" applyFont="1" applyBorder="1" applyAlignment="1">
      <alignment horizontal="center" textRotation="90"/>
    </xf>
    <xf numFmtId="0" fontId="10" fillId="0" borderId="1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top" wrapText="1"/>
    </xf>
    <xf numFmtId="0" fontId="26" fillId="0" borderId="48" xfId="0" applyFont="1" applyBorder="1" applyAlignment="1">
      <alignment horizontal="left" vertical="top" wrapText="1"/>
    </xf>
    <xf numFmtId="0" fontId="26" fillId="0" borderId="49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35" xfId="0" applyFont="1" applyBorder="1" applyAlignment="1">
      <alignment horizontal="left" vertical="top" wrapText="1"/>
    </xf>
    <xf numFmtId="0" fontId="26" fillId="0" borderId="5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 wrapText="1"/>
    </xf>
    <xf numFmtId="0" fontId="18" fillId="0" borderId="35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right"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" fontId="20" fillId="0" borderId="47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1" fillId="0" borderId="12" xfId="1" applyFont="1" applyBorder="1" applyAlignment="1">
      <alignment horizontal="center"/>
    </xf>
    <xf numFmtId="0" fontId="11" fillId="0" borderId="35" xfId="1" applyFont="1" applyBorder="1" applyAlignment="1">
      <alignment horizontal="center"/>
    </xf>
    <xf numFmtId="0" fontId="11" fillId="0" borderId="17" xfId="1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07"/>
  <sheetViews>
    <sheetView view="pageBreakPreview" topLeftCell="A13" zoomScale="80" zoomScaleNormal="100" zoomScaleSheetLayoutView="80" workbookViewId="0">
      <selection activeCell="BK8" sqref="BK8"/>
    </sheetView>
  </sheetViews>
  <sheetFormatPr defaultRowHeight="12.75" x14ac:dyDescent="0.2"/>
  <cols>
    <col min="1" max="1" width="4.28515625" style="48" customWidth="1"/>
    <col min="2" max="2" width="17.7109375" style="470" customWidth="1"/>
    <col min="3" max="3" width="24.85546875" style="395" customWidth="1"/>
    <col min="4" max="4" width="6" style="18" customWidth="1"/>
    <col min="5" max="5" width="6" style="20" customWidth="1"/>
    <col min="6" max="6" width="3.42578125" customWidth="1"/>
    <col min="7" max="7" width="2.5703125" customWidth="1"/>
    <col min="8" max="8" width="4.140625" customWidth="1"/>
    <col min="9" max="9" width="2.5703125" customWidth="1"/>
    <col min="10" max="10" width="3.5703125" customWidth="1"/>
    <col min="11" max="11" width="4.140625" customWidth="1"/>
    <col min="12" max="15" width="2.5703125" customWidth="1"/>
    <col min="16" max="16" width="2.7109375" customWidth="1"/>
    <col min="17" max="17" width="3.42578125" customWidth="1"/>
    <col min="18" max="18" width="3.85546875" customWidth="1"/>
    <col min="19" max="21" width="2.5703125" customWidth="1"/>
    <col min="22" max="22" width="4.140625" customWidth="1"/>
    <col min="23" max="25" width="2.5703125" customWidth="1"/>
    <col min="26" max="27" width="3.42578125" customWidth="1"/>
    <col min="28" max="28" width="2.5703125" customWidth="1"/>
    <col min="29" max="29" width="0.7109375" hidden="1" customWidth="1"/>
    <col min="30" max="30" width="2.5703125" customWidth="1"/>
    <col min="31" max="31" width="4" customWidth="1"/>
    <col min="32" max="33" width="2.5703125" customWidth="1"/>
    <col min="34" max="34" width="3.7109375" customWidth="1"/>
    <col min="35" max="35" width="2.5703125" style="62" customWidth="1"/>
    <col min="36" max="41" width="2.5703125" customWidth="1"/>
    <col min="42" max="42" width="3.85546875" customWidth="1"/>
    <col min="43" max="48" width="2.5703125" customWidth="1"/>
    <col min="49" max="49" width="4.7109375" customWidth="1"/>
    <col min="50" max="57" width="2.5703125" hidden="1" customWidth="1"/>
  </cols>
  <sheetData>
    <row r="1" spans="1:58" ht="30" customHeight="1" x14ac:dyDescent="0.2">
      <c r="A1" s="733" t="s">
        <v>0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  <c r="AB1" s="734"/>
      <c r="AC1" s="734"/>
      <c r="AD1" s="734"/>
      <c r="AE1" s="734"/>
      <c r="AF1" s="734"/>
      <c r="AG1" s="734"/>
      <c r="AH1" s="731" t="s">
        <v>1</v>
      </c>
      <c r="AI1" s="731"/>
      <c r="AJ1" s="731"/>
      <c r="AK1" s="731"/>
      <c r="AL1" s="731"/>
      <c r="AM1" s="731"/>
      <c r="AN1" s="731"/>
      <c r="AO1" s="731"/>
      <c r="AP1" s="731"/>
      <c r="AQ1" s="731"/>
      <c r="AR1" s="731"/>
      <c r="AS1" s="731"/>
      <c r="AT1" s="731"/>
      <c r="AU1" s="731"/>
      <c r="AV1" s="731"/>
      <c r="AW1" s="732"/>
    </row>
    <row r="2" spans="1:58" ht="30" customHeight="1" x14ac:dyDescent="0.2">
      <c r="A2" s="740" t="s">
        <v>2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41"/>
      <c r="AP2" s="741"/>
      <c r="AQ2" s="741"/>
      <c r="AR2" s="741"/>
      <c r="AS2" s="741"/>
      <c r="AT2" s="741"/>
      <c r="AU2" s="741"/>
      <c r="AV2" s="741"/>
      <c r="AW2" s="742"/>
    </row>
    <row r="3" spans="1:58" ht="30" customHeight="1" x14ac:dyDescent="0.2">
      <c r="A3" s="737" t="s">
        <v>3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738"/>
      <c r="T3" s="738"/>
      <c r="U3" s="738"/>
      <c r="V3" s="738"/>
      <c r="W3" s="738"/>
      <c r="X3" s="738"/>
      <c r="Y3" s="738"/>
      <c r="Z3" s="738"/>
      <c r="AA3" s="738"/>
      <c r="AB3" s="738"/>
      <c r="AC3" s="738"/>
      <c r="AD3" s="738"/>
      <c r="AE3" s="738"/>
      <c r="AF3" s="738"/>
      <c r="AG3" s="738"/>
      <c r="AH3" s="738"/>
      <c r="AI3" s="738"/>
      <c r="AJ3" s="738"/>
      <c r="AK3" s="738"/>
      <c r="AL3" s="738"/>
      <c r="AM3" s="738"/>
      <c r="AN3" s="738"/>
      <c r="AO3" s="738"/>
      <c r="AP3" s="738"/>
      <c r="AQ3" s="738"/>
      <c r="AR3" s="738"/>
      <c r="AS3" s="738"/>
      <c r="AT3" s="738"/>
      <c r="AU3" s="738"/>
      <c r="AV3" s="738"/>
      <c r="AW3" s="739"/>
    </row>
    <row r="4" spans="1:58" ht="30" customHeight="1" x14ac:dyDescent="0.2">
      <c r="A4" s="737" t="s">
        <v>4</v>
      </c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9"/>
    </row>
    <row r="5" spans="1:58" ht="30" customHeight="1" x14ac:dyDescent="0.2">
      <c r="A5" s="737" t="s">
        <v>5</v>
      </c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8"/>
      <c r="S5" s="738"/>
      <c r="T5" s="738"/>
      <c r="U5" s="738"/>
      <c r="V5" s="738"/>
      <c r="W5" s="738"/>
      <c r="X5" s="738"/>
      <c r="Y5" s="738"/>
      <c r="Z5" s="738"/>
      <c r="AA5" s="738"/>
      <c r="AB5" s="738"/>
      <c r="AC5" s="738"/>
      <c r="AD5" s="738"/>
      <c r="AE5" s="738"/>
      <c r="AF5" s="738"/>
      <c r="AG5" s="738"/>
      <c r="AH5" s="738"/>
      <c r="AI5" s="738"/>
      <c r="AJ5" s="738"/>
      <c r="AK5" s="738"/>
      <c r="AL5" s="738"/>
      <c r="AM5" s="738"/>
      <c r="AN5" s="738"/>
      <c r="AO5" s="738"/>
      <c r="AP5" s="738"/>
      <c r="AQ5" s="738"/>
      <c r="AR5" s="738"/>
      <c r="AS5" s="738"/>
      <c r="AT5" s="738"/>
      <c r="AU5" s="738"/>
      <c r="AV5" s="738"/>
      <c r="AW5" s="739"/>
    </row>
    <row r="6" spans="1:58" ht="30" customHeight="1" x14ac:dyDescent="0.2">
      <c r="A6" s="737" t="s">
        <v>6</v>
      </c>
      <c r="B6" s="738"/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8"/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38"/>
      <c r="AH6" s="738"/>
      <c r="AI6" s="738"/>
      <c r="AJ6" s="738"/>
      <c r="AK6" s="738"/>
      <c r="AL6" s="738"/>
      <c r="AM6" s="738"/>
      <c r="AN6" s="738"/>
      <c r="AO6" s="738"/>
      <c r="AP6" s="738"/>
      <c r="AQ6" s="738"/>
      <c r="AR6" s="738"/>
      <c r="AS6" s="738"/>
      <c r="AT6" s="738"/>
      <c r="AU6" s="738"/>
      <c r="AV6" s="738"/>
      <c r="AW6" s="739"/>
    </row>
    <row r="7" spans="1:58" ht="30" customHeight="1" x14ac:dyDescent="0.2">
      <c r="A7" s="737" t="s">
        <v>7</v>
      </c>
      <c r="B7" s="738"/>
      <c r="C7" s="738"/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38"/>
      <c r="Y7" s="738"/>
      <c r="Z7" s="738"/>
      <c r="AA7" s="738"/>
      <c r="AB7" s="738"/>
      <c r="AC7" s="738"/>
      <c r="AD7" s="738"/>
      <c r="AE7" s="738"/>
      <c r="AF7" s="738"/>
      <c r="AG7" s="738"/>
      <c r="AH7" s="738"/>
      <c r="AI7" s="738"/>
      <c r="AJ7" s="738"/>
      <c r="AK7" s="738"/>
      <c r="AL7" s="738"/>
      <c r="AM7" s="738"/>
      <c r="AN7" s="738"/>
      <c r="AO7" s="738"/>
      <c r="AP7" s="738"/>
      <c r="AQ7" s="738"/>
      <c r="AR7" s="738"/>
      <c r="AS7" s="738"/>
      <c r="AT7" s="738"/>
      <c r="AU7" s="738"/>
      <c r="AV7" s="738"/>
      <c r="AW7" s="739"/>
    </row>
    <row r="8" spans="1:58" ht="30" customHeight="1" x14ac:dyDescent="0.2">
      <c r="A8" s="740" t="s">
        <v>8</v>
      </c>
      <c r="B8" s="741"/>
      <c r="C8" s="741"/>
      <c r="D8" s="741"/>
      <c r="E8" s="741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741"/>
      <c r="R8" s="741"/>
      <c r="S8" s="741"/>
      <c r="T8" s="741"/>
      <c r="U8" s="741"/>
      <c r="V8" s="741"/>
      <c r="W8" s="741"/>
      <c r="X8" s="741"/>
      <c r="Y8" s="741"/>
      <c r="Z8" s="741"/>
      <c r="AA8" s="741"/>
      <c r="AB8" s="741"/>
      <c r="AC8" s="741"/>
      <c r="AD8" s="741"/>
      <c r="AE8" s="741"/>
      <c r="AF8" s="741"/>
      <c r="AG8" s="741"/>
      <c r="AH8" s="741"/>
      <c r="AI8" s="741"/>
      <c r="AJ8" s="741"/>
      <c r="AK8" s="741"/>
      <c r="AL8" s="741"/>
      <c r="AM8" s="741"/>
      <c r="AN8" s="741"/>
      <c r="AO8" s="741"/>
      <c r="AP8" s="741"/>
      <c r="AQ8" s="741"/>
      <c r="AR8" s="741"/>
      <c r="AS8" s="741"/>
      <c r="AT8" s="741"/>
      <c r="AU8" s="741"/>
      <c r="AV8" s="741"/>
      <c r="AW8" s="742"/>
    </row>
    <row r="9" spans="1:58" ht="30" customHeight="1" x14ac:dyDescent="0.3">
      <c r="A9" s="858" t="s">
        <v>199</v>
      </c>
      <c r="B9" s="859"/>
      <c r="C9" s="859"/>
      <c r="D9" s="859"/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59"/>
      <c r="AQ9" s="859"/>
      <c r="AR9" s="859"/>
      <c r="AS9" s="859"/>
      <c r="AT9" s="859"/>
      <c r="AU9" s="859"/>
      <c r="AV9" s="859"/>
      <c r="AW9" s="860"/>
    </row>
    <row r="10" spans="1:58" ht="30" customHeight="1" x14ac:dyDescent="0.2">
      <c r="A10" s="740" t="s">
        <v>9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741"/>
      <c r="AJ10" s="741"/>
      <c r="AK10" s="741"/>
      <c r="AL10" s="741"/>
      <c r="AM10" s="741"/>
      <c r="AN10" s="741"/>
      <c r="AO10" s="741"/>
      <c r="AP10" s="741"/>
      <c r="AQ10" s="741"/>
      <c r="AR10" s="741"/>
      <c r="AS10" s="741"/>
      <c r="AT10" s="741"/>
      <c r="AU10" s="741"/>
      <c r="AV10" s="741"/>
      <c r="AW10" s="742"/>
    </row>
    <row r="11" spans="1:58" ht="16.5" customHeight="1" thickBot="1" x14ac:dyDescent="0.35">
      <c r="A11" s="796" t="s">
        <v>10</v>
      </c>
      <c r="B11" s="751" t="s">
        <v>11</v>
      </c>
      <c r="C11" s="792" t="s">
        <v>12</v>
      </c>
      <c r="D11" s="793" t="s">
        <v>13</v>
      </c>
      <c r="E11" s="799" t="s">
        <v>14</v>
      </c>
      <c r="F11" s="757" t="s">
        <v>15</v>
      </c>
      <c r="G11" s="758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8"/>
      <c r="V11" s="758"/>
      <c r="W11" s="758"/>
      <c r="X11" s="758"/>
      <c r="Y11" s="758"/>
      <c r="Z11" s="758"/>
      <c r="AA11" s="758"/>
      <c r="AB11" s="758"/>
      <c r="AC11" s="758"/>
      <c r="AD11" s="758"/>
      <c r="AE11" s="758"/>
      <c r="AF11" s="758"/>
      <c r="AG11" s="758"/>
      <c r="AH11" s="758"/>
      <c r="AI11" s="758"/>
      <c r="AJ11" s="758"/>
      <c r="AK11" s="758"/>
      <c r="AL11" s="758"/>
      <c r="AM11" s="758"/>
      <c r="AN11" s="758"/>
      <c r="AO11" s="758"/>
      <c r="AP11" s="758"/>
      <c r="AQ11" s="758"/>
      <c r="AR11" s="758"/>
      <c r="AS11" s="758"/>
      <c r="AT11" s="758"/>
      <c r="AU11" s="758"/>
      <c r="AV11" s="758"/>
      <c r="AW11" s="759"/>
      <c r="AX11" s="776" t="s">
        <v>16</v>
      </c>
      <c r="AY11" s="777"/>
      <c r="AZ11" s="777"/>
      <c r="BA11" s="777"/>
      <c r="BB11" s="777"/>
      <c r="BC11" s="777"/>
      <c r="BD11" s="777"/>
      <c r="BE11" s="777"/>
    </row>
    <row r="12" spans="1:58" ht="16.5" customHeight="1" x14ac:dyDescent="0.3">
      <c r="A12" s="797"/>
      <c r="B12" s="752"/>
      <c r="C12" s="792"/>
      <c r="D12" s="794"/>
      <c r="E12" s="799"/>
      <c r="F12" s="778" t="s">
        <v>17</v>
      </c>
      <c r="G12" s="764"/>
      <c r="H12" s="779"/>
      <c r="I12" s="779"/>
      <c r="J12" s="765"/>
      <c r="K12" s="778" t="s">
        <v>18</v>
      </c>
      <c r="L12" s="764"/>
      <c r="M12" s="764"/>
      <c r="N12" s="764"/>
      <c r="O12" s="764"/>
      <c r="P12" s="764"/>
      <c r="Q12" s="765"/>
      <c r="R12" s="778" t="s">
        <v>19</v>
      </c>
      <c r="S12" s="764"/>
      <c r="T12" s="764"/>
      <c r="U12" s="764"/>
      <c r="V12" s="764"/>
      <c r="W12" s="764"/>
      <c r="X12" s="764"/>
      <c r="Y12" s="764"/>
      <c r="Z12" s="764"/>
      <c r="AA12" s="778" t="s">
        <v>20</v>
      </c>
      <c r="AB12" s="764"/>
      <c r="AC12" s="764"/>
      <c r="AD12" s="764"/>
      <c r="AE12" s="764"/>
      <c r="AF12" s="764"/>
      <c r="AG12" s="764"/>
      <c r="AH12" s="765"/>
      <c r="AI12" s="768" t="s">
        <v>21</v>
      </c>
      <c r="AJ12" s="769"/>
      <c r="AK12" s="769"/>
      <c r="AL12" s="769"/>
      <c r="AM12" s="769"/>
      <c r="AN12" s="769"/>
      <c r="AO12" s="769"/>
      <c r="AP12" s="769"/>
      <c r="AQ12" s="763" t="s">
        <v>22</v>
      </c>
      <c r="AR12" s="764"/>
      <c r="AS12" s="764"/>
      <c r="AT12" s="764"/>
      <c r="AU12" s="764"/>
      <c r="AV12" s="764"/>
      <c r="AW12" s="765"/>
      <c r="AX12" s="780" t="s">
        <v>23</v>
      </c>
      <c r="AY12" s="781"/>
      <c r="AZ12" s="781"/>
      <c r="BA12" s="782"/>
      <c r="BB12" s="783" t="s">
        <v>24</v>
      </c>
      <c r="BC12" s="781"/>
      <c r="BD12" s="781"/>
      <c r="BE12" s="782"/>
    </row>
    <row r="13" spans="1:58" ht="16.5" thickBot="1" x14ac:dyDescent="0.35">
      <c r="A13" s="797"/>
      <c r="B13" s="752"/>
      <c r="C13" s="792"/>
      <c r="D13" s="794"/>
      <c r="E13" s="799"/>
      <c r="F13" s="45" t="s">
        <v>25</v>
      </c>
      <c r="G13" s="46" t="s">
        <v>26</v>
      </c>
      <c r="H13" s="47" t="s">
        <v>27</v>
      </c>
      <c r="I13" s="47" t="s">
        <v>28</v>
      </c>
      <c r="J13" s="766" t="s">
        <v>29</v>
      </c>
      <c r="K13" s="45" t="s">
        <v>25</v>
      </c>
      <c r="L13" s="46" t="s">
        <v>26</v>
      </c>
      <c r="M13" s="47" t="s">
        <v>27</v>
      </c>
      <c r="N13" s="47" t="s">
        <v>28</v>
      </c>
      <c r="O13" s="47" t="s">
        <v>30</v>
      </c>
      <c r="P13" s="63" t="s">
        <v>31</v>
      </c>
      <c r="Q13" s="766" t="s">
        <v>29</v>
      </c>
      <c r="R13" s="45" t="s">
        <v>25</v>
      </c>
      <c r="S13" s="46" t="s">
        <v>26</v>
      </c>
      <c r="T13" s="370" t="s">
        <v>27</v>
      </c>
      <c r="U13" s="370" t="s">
        <v>28</v>
      </c>
      <c r="V13" s="370" t="s">
        <v>32</v>
      </c>
      <c r="W13" s="370" t="s">
        <v>30</v>
      </c>
      <c r="X13" s="371" t="s">
        <v>31</v>
      </c>
      <c r="Y13" s="370" t="s">
        <v>33</v>
      </c>
      <c r="Z13" s="766" t="s">
        <v>29</v>
      </c>
      <c r="AA13" s="45" t="s">
        <v>25</v>
      </c>
      <c r="AB13" s="46" t="s">
        <v>26</v>
      </c>
      <c r="AC13" s="47" t="s">
        <v>27</v>
      </c>
      <c r="AD13" s="47" t="s">
        <v>28</v>
      </c>
      <c r="AE13" s="47" t="s">
        <v>32</v>
      </c>
      <c r="AF13" s="47" t="s">
        <v>30</v>
      </c>
      <c r="AG13" s="47" t="s">
        <v>33</v>
      </c>
      <c r="AH13" s="754" t="s">
        <v>29</v>
      </c>
      <c r="AI13" s="309" t="s">
        <v>25</v>
      </c>
      <c r="AJ13" s="69" t="s">
        <v>26</v>
      </c>
      <c r="AK13" s="69" t="s">
        <v>27</v>
      </c>
      <c r="AL13" s="70" t="s">
        <v>34</v>
      </c>
      <c r="AM13" s="46" t="s">
        <v>32</v>
      </c>
      <c r="AN13" s="46" t="s">
        <v>30</v>
      </c>
      <c r="AO13" s="46" t="s">
        <v>33</v>
      </c>
      <c r="AP13" s="766" t="s">
        <v>29</v>
      </c>
      <c r="AQ13" s="45" t="s">
        <v>25</v>
      </c>
      <c r="AR13" s="46" t="s">
        <v>26</v>
      </c>
      <c r="AS13" s="46" t="s">
        <v>27</v>
      </c>
      <c r="AT13" s="46" t="s">
        <v>35</v>
      </c>
      <c r="AU13" s="46" t="s">
        <v>32</v>
      </c>
      <c r="AV13" s="46" t="s">
        <v>33</v>
      </c>
      <c r="AW13" s="754" t="s">
        <v>29</v>
      </c>
      <c r="AX13" s="17"/>
      <c r="AY13" s="4"/>
      <c r="AZ13" s="4"/>
      <c r="BA13" s="5"/>
      <c r="BB13" s="3"/>
      <c r="BC13" s="4"/>
      <c r="BD13" s="4"/>
      <c r="BE13" s="5"/>
    </row>
    <row r="14" spans="1:58" ht="13.5" x14ac:dyDescent="0.25">
      <c r="A14" s="798"/>
      <c r="B14" s="753"/>
      <c r="C14" s="792"/>
      <c r="D14" s="795"/>
      <c r="E14" s="799"/>
      <c r="F14" s="30">
        <v>1</v>
      </c>
      <c r="G14" s="31">
        <v>2</v>
      </c>
      <c r="H14" s="31">
        <v>6</v>
      </c>
      <c r="I14" s="31">
        <v>7</v>
      </c>
      <c r="J14" s="767"/>
      <c r="K14" s="30">
        <v>1</v>
      </c>
      <c r="L14" s="31">
        <v>2</v>
      </c>
      <c r="M14" s="31">
        <v>6</v>
      </c>
      <c r="N14" s="31">
        <v>7</v>
      </c>
      <c r="O14" s="32">
        <v>11</v>
      </c>
      <c r="P14" s="32">
        <v>12</v>
      </c>
      <c r="Q14" s="767"/>
      <c r="R14" s="30">
        <v>1</v>
      </c>
      <c r="S14" s="31">
        <v>2</v>
      </c>
      <c r="T14" s="368">
        <v>6</v>
      </c>
      <c r="U14" s="368">
        <v>7</v>
      </c>
      <c r="V14" s="369">
        <v>8</v>
      </c>
      <c r="W14" s="369"/>
      <c r="X14" s="282"/>
      <c r="Y14" s="120"/>
      <c r="Z14" s="767"/>
      <c r="AA14" s="30">
        <v>1</v>
      </c>
      <c r="AB14" s="31">
        <v>2</v>
      </c>
      <c r="AC14" s="31">
        <v>6</v>
      </c>
      <c r="AD14" s="31">
        <v>7</v>
      </c>
      <c r="AE14" s="32">
        <v>8</v>
      </c>
      <c r="AF14" s="32">
        <v>11</v>
      </c>
      <c r="AG14" s="32">
        <v>13</v>
      </c>
      <c r="AH14" s="755"/>
      <c r="AI14" s="310"/>
      <c r="AJ14" s="68"/>
      <c r="AK14" s="68"/>
      <c r="AL14" s="68"/>
      <c r="AM14" s="31"/>
      <c r="AN14" s="31"/>
      <c r="AO14" s="31"/>
      <c r="AP14" s="767"/>
      <c r="AQ14" s="30">
        <v>1</v>
      </c>
      <c r="AR14" s="31">
        <v>2</v>
      </c>
      <c r="AS14" s="31"/>
      <c r="AT14" s="31"/>
      <c r="AU14" s="31"/>
      <c r="AV14" s="31"/>
      <c r="AW14" s="755"/>
      <c r="AX14" s="6"/>
      <c r="AY14" s="6"/>
      <c r="AZ14" s="6"/>
      <c r="BA14" s="6"/>
      <c r="BB14" s="6"/>
      <c r="BC14" s="6"/>
      <c r="BD14" s="6"/>
      <c r="BE14" s="6"/>
      <c r="BF14" s="16"/>
    </row>
    <row r="15" spans="1:58" x14ac:dyDescent="0.2">
      <c r="A15" s="786" t="s">
        <v>36</v>
      </c>
      <c r="B15" s="787"/>
      <c r="C15" s="787"/>
      <c r="D15" s="787"/>
      <c r="E15" s="787"/>
      <c r="F15" s="787"/>
      <c r="G15" s="787"/>
      <c r="H15" s="787"/>
      <c r="I15" s="787"/>
      <c r="J15" s="787"/>
      <c r="K15" s="787"/>
      <c r="L15" s="787"/>
      <c r="M15" s="787"/>
      <c r="N15" s="787"/>
      <c r="O15" s="787"/>
      <c r="P15" s="787"/>
      <c r="Q15" s="787"/>
      <c r="R15" s="787"/>
      <c r="S15" s="787"/>
      <c r="T15" s="787"/>
      <c r="U15" s="787"/>
      <c r="V15" s="787"/>
      <c r="W15" s="787"/>
      <c r="X15" s="787"/>
      <c r="Y15" s="787"/>
      <c r="Z15" s="787"/>
      <c r="AA15" s="787"/>
      <c r="AB15" s="787"/>
      <c r="AC15" s="787"/>
      <c r="AD15" s="787"/>
      <c r="AE15" s="787"/>
      <c r="AF15" s="787"/>
      <c r="AG15" s="787"/>
      <c r="AH15" s="787"/>
      <c r="AI15" s="787"/>
      <c r="AJ15" s="787"/>
      <c r="AK15" s="787"/>
      <c r="AL15" s="787"/>
      <c r="AM15" s="787"/>
      <c r="AN15" s="787"/>
      <c r="AO15" s="787"/>
      <c r="AP15" s="787"/>
      <c r="AQ15" s="787"/>
      <c r="AR15" s="787"/>
      <c r="AS15" s="787"/>
      <c r="AT15" s="787"/>
      <c r="AU15" s="787"/>
      <c r="AV15" s="787"/>
      <c r="AW15" s="788"/>
      <c r="AX15" s="6"/>
      <c r="AY15" s="6"/>
      <c r="AZ15" s="6"/>
      <c r="BA15" s="6"/>
      <c r="BB15" s="6"/>
      <c r="BC15" s="6"/>
      <c r="BD15" s="6"/>
      <c r="BE15" s="6"/>
    </row>
    <row r="16" spans="1:58" ht="13.5" thickBot="1" x14ac:dyDescent="0.25">
      <c r="A16" s="789"/>
      <c r="B16" s="790"/>
      <c r="C16" s="790"/>
      <c r="D16" s="790"/>
      <c r="E16" s="790"/>
      <c r="F16" s="790"/>
      <c r="G16" s="790"/>
      <c r="H16" s="790"/>
      <c r="I16" s="790"/>
      <c r="J16" s="790"/>
      <c r="K16" s="790"/>
      <c r="L16" s="790"/>
      <c r="M16" s="790"/>
      <c r="N16" s="790"/>
      <c r="O16" s="790"/>
      <c r="P16" s="790"/>
      <c r="Q16" s="790"/>
      <c r="R16" s="790"/>
      <c r="S16" s="790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790"/>
      <c r="AK16" s="790"/>
      <c r="AL16" s="790"/>
      <c r="AM16" s="790"/>
      <c r="AN16" s="790"/>
      <c r="AO16" s="790"/>
      <c r="AP16" s="790"/>
      <c r="AQ16" s="790"/>
      <c r="AR16" s="790"/>
      <c r="AS16" s="790"/>
      <c r="AT16" s="790"/>
      <c r="AU16" s="790"/>
      <c r="AV16" s="790"/>
      <c r="AW16" s="791"/>
      <c r="AX16" s="6"/>
      <c r="AY16" s="48"/>
      <c r="AZ16" s="48"/>
      <c r="BA16" s="48"/>
      <c r="BB16" s="6"/>
      <c r="BC16" s="48"/>
      <c r="BD16" s="48"/>
      <c r="BE16" s="48"/>
    </row>
    <row r="17" spans="1:57" ht="21.75" customHeight="1" x14ac:dyDescent="0.25">
      <c r="A17" s="408">
        <v>1</v>
      </c>
      <c r="B17" s="465" t="s">
        <v>37</v>
      </c>
      <c r="C17" s="410" t="s">
        <v>38</v>
      </c>
      <c r="D17" s="402" t="s">
        <v>39</v>
      </c>
      <c r="E17" s="403">
        <v>60</v>
      </c>
      <c r="F17" s="372">
        <v>30</v>
      </c>
      <c r="G17" s="373"/>
      <c r="H17" s="373">
        <v>30</v>
      </c>
      <c r="I17" s="373"/>
      <c r="J17" s="411">
        <v>4</v>
      </c>
      <c r="K17" s="110"/>
      <c r="L17" s="100"/>
      <c r="M17" s="100"/>
      <c r="N17" s="100"/>
      <c r="O17" s="100"/>
      <c r="P17" s="100"/>
      <c r="Q17" s="111"/>
      <c r="R17" s="51"/>
      <c r="S17" s="72"/>
      <c r="T17" s="72"/>
      <c r="U17" s="72"/>
      <c r="V17" s="72"/>
      <c r="W17" s="72"/>
      <c r="X17" s="72"/>
      <c r="Y17" s="50"/>
      <c r="Z17" s="80"/>
      <c r="AA17" s="51"/>
      <c r="AB17" s="72"/>
      <c r="AC17" s="72"/>
      <c r="AD17" s="72"/>
      <c r="AE17" s="50"/>
      <c r="AF17" s="50"/>
      <c r="AG17" s="50"/>
      <c r="AH17" s="80"/>
      <c r="AI17" s="311"/>
      <c r="AJ17" s="72"/>
      <c r="AK17" s="72"/>
      <c r="AL17" s="72"/>
      <c r="AM17" s="72"/>
      <c r="AN17" s="72"/>
      <c r="AO17" s="72"/>
      <c r="AP17" s="80"/>
      <c r="AQ17" s="51"/>
      <c r="AR17" s="72"/>
      <c r="AS17" s="72"/>
      <c r="AT17" s="72"/>
      <c r="AU17" s="72"/>
      <c r="AV17" s="72"/>
      <c r="AW17" s="80"/>
      <c r="AX17" s="6"/>
      <c r="AY17" s="48"/>
      <c r="AZ17" s="48"/>
      <c r="BA17" s="48"/>
      <c r="BB17" s="6"/>
      <c r="BC17" s="48"/>
      <c r="BD17" s="48"/>
      <c r="BE17" s="48"/>
    </row>
    <row r="18" spans="1:57" ht="21.75" customHeight="1" x14ac:dyDescent="0.25">
      <c r="A18" s="408">
        <v>2</v>
      </c>
      <c r="B18" s="473" t="s">
        <v>40</v>
      </c>
      <c r="C18" s="491" t="s">
        <v>41</v>
      </c>
      <c r="D18" s="489" t="s">
        <v>39</v>
      </c>
      <c r="E18" s="492">
        <v>15</v>
      </c>
      <c r="F18" s="496"/>
      <c r="G18" s="497"/>
      <c r="H18" s="497">
        <v>15</v>
      </c>
      <c r="I18" s="497"/>
      <c r="J18" s="498">
        <v>1</v>
      </c>
      <c r="K18" s="112"/>
      <c r="L18" s="101"/>
      <c r="M18" s="101"/>
      <c r="N18" s="101"/>
      <c r="O18" s="101"/>
      <c r="P18" s="101"/>
      <c r="Q18" s="113"/>
      <c r="R18" s="55"/>
      <c r="S18" s="53"/>
      <c r="T18" s="53"/>
      <c r="U18" s="53"/>
      <c r="V18" s="53"/>
      <c r="W18" s="53"/>
      <c r="X18" s="53"/>
      <c r="Y18" s="64"/>
      <c r="Z18" s="81"/>
      <c r="AA18" s="55"/>
      <c r="AB18" s="53"/>
      <c r="AC18" s="53"/>
      <c r="AD18" s="53"/>
      <c r="AE18" s="64"/>
      <c r="AF18" s="64"/>
      <c r="AG18" s="64"/>
      <c r="AH18" s="81"/>
      <c r="AI18" s="312"/>
      <c r="AJ18" s="53"/>
      <c r="AK18" s="53"/>
      <c r="AL18" s="53"/>
      <c r="AM18" s="53"/>
      <c r="AN18" s="53"/>
      <c r="AO18" s="53"/>
      <c r="AP18" s="81"/>
      <c r="AQ18" s="55"/>
      <c r="AR18" s="53"/>
      <c r="AS18" s="53"/>
      <c r="AT18" s="53"/>
      <c r="AU18" s="53"/>
      <c r="AV18" s="53"/>
      <c r="AW18" s="81"/>
      <c r="AX18" s="6"/>
      <c r="AY18" s="48"/>
      <c r="AZ18" s="48"/>
      <c r="BA18" s="48"/>
      <c r="BB18" s="6"/>
      <c r="BC18" s="48"/>
      <c r="BD18" s="48"/>
      <c r="BE18" s="48"/>
    </row>
    <row r="19" spans="1:57" ht="21.75" customHeight="1" x14ac:dyDescent="0.25">
      <c r="A19" s="408">
        <v>3</v>
      </c>
      <c r="B19" s="473" t="s">
        <v>42</v>
      </c>
      <c r="C19" s="491" t="s">
        <v>43</v>
      </c>
      <c r="D19" s="489" t="s">
        <v>44</v>
      </c>
      <c r="E19" s="492">
        <v>15</v>
      </c>
      <c r="F19" s="496">
        <v>15</v>
      </c>
      <c r="G19" s="497"/>
      <c r="H19" s="497"/>
      <c r="I19" s="497"/>
      <c r="J19" s="498">
        <v>1</v>
      </c>
      <c r="K19" s="112"/>
      <c r="L19" s="101"/>
      <c r="M19" s="101"/>
      <c r="N19" s="101"/>
      <c r="O19" s="101"/>
      <c r="P19" s="101"/>
      <c r="Q19" s="113"/>
      <c r="R19" s="55"/>
      <c r="S19" s="53"/>
      <c r="T19" s="53"/>
      <c r="U19" s="53"/>
      <c r="V19" s="53"/>
      <c r="W19" s="53"/>
      <c r="X19" s="53"/>
      <c r="Y19" s="64"/>
      <c r="Z19" s="81"/>
      <c r="AA19" s="55"/>
      <c r="AB19" s="53"/>
      <c r="AC19" s="53"/>
      <c r="AD19" s="53"/>
      <c r="AE19" s="64"/>
      <c r="AF19" s="64"/>
      <c r="AG19" s="64"/>
      <c r="AH19" s="81"/>
      <c r="AI19" s="312"/>
      <c r="AJ19" s="53"/>
      <c r="AK19" s="53"/>
      <c r="AL19" s="53"/>
      <c r="AM19" s="53"/>
      <c r="AN19" s="53"/>
      <c r="AO19" s="53"/>
      <c r="AP19" s="81"/>
      <c r="AQ19" s="55"/>
      <c r="AR19" s="53"/>
      <c r="AS19" s="53"/>
      <c r="AT19" s="53"/>
      <c r="AU19" s="53"/>
      <c r="AV19" s="53"/>
      <c r="AW19" s="81"/>
      <c r="AX19" s="6"/>
      <c r="AY19" s="48"/>
      <c r="AZ19" s="48"/>
      <c r="BA19" s="48"/>
      <c r="BB19" s="6"/>
      <c r="BC19" s="48"/>
      <c r="BD19" s="48"/>
      <c r="BE19" s="48"/>
    </row>
    <row r="20" spans="1:57" ht="32.25" customHeight="1" x14ac:dyDescent="0.25">
      <c r="A20" s="408">
        <v>4</v>
      </c>
      <c r="B20" s="473" t="s">
        <v>45</v>
      </c>
      <c r="C20" s="491" t="s">
        <v>46</v>
      </c>
      <c r="D20" s="489" t="s">
        <v>44</v>
      </c>
      <c r="E20" s="492">
        <v>15</v>
      </c>
      <c r="F20" s="496">
        <v>15</v>
      </c>
      <c r="G20" s="497"/>
      <c r="H20" s="497"/>
      <c r="I20" s="497"/>
      <c r="J20" s="498">
        <v>1</v>
      </c>
      <c r="K20" s="112"/>
      <c r="L20" s="101"/>
      <c r="M20" s="101"/>
      <c r="N20" s="101"/>
      <c r="O20" s="101"/>
      <c r="P20" s="101"/>
      <c r="Q20" s="113"/>
      <c r="R20" s="55"/>
      <c r="S20" s="53"/>
      <c r="T20" s="53"/>
      <c r="U20" s="53"/>
      <c r="V20" s="53"/>
      <c r="W20" s="53"/>
      <c r="X20" s="53"/>
      <c r="Y20" s="64"/>
      <c r="Z20" s="81"/>
      <c r="AA20" s="55"/>
      <c r="AB20" s="53"/>
      <c r="AC20" s="53"/>
      <c r="AD20" s="53"/>
      <c r="AE20" s="64"/>
      <c r="AF20" s="64"/>
      <c r="AG20" s="64"/>
      <c r="AH20" s="81"/>
      <c r="AI20" s="312"/>
      <c r="AJ20" s="53"/>
      <c r="AK20" s="53"/>
      <c r="AL20" s="53"/>
      <c r="AM20" s="53"/>
      <c r="AN20" s="53"/>
      <c r="AO20" s="53"/>
      <c r="AP20" s="81"/>
      <c r="AQ20" s="55"/>
      <c r="AR20" s="53"/>
      <c r="AS20" s="53"/>
      <c r="AT20" s="53"/>
      <c r="AU20" s="53"/>
      <c r="AV20" s="53"/>
      <c r="AW20" s="81"/>
      <c r="AX20" s="6"/>
      <c r="AY20" s="48"/>
      <c r="AZ20" s="48"/>
      <c r="BA20" s="48"/>
      <c r="BB20" s="6"/>
      <c r="BC20" s="48"/>
      <c r="BD20" s="48"/>
      <c r="BE20" s="48"/>
    </row>
    <row r="21" spans="1:57" s="125" customFormat="1" ht="31.5" customHeight="1" x14ac:dyDescent="0.25">
      <c r="A21" s="408">
        <v>5</v>
      </c>
      <c r="B21" s="466" t="s">
        <v>47</v>
      </c>
      <c r="C21" s="413" t="s">
        <v>48</v>
      </c>
      <c r="D21" s="404" t="s">
        <v>44</v>
      </c>
      <c r="E21" s="405">
        <v>60</v>
      </c>
      <c r="F21" s="375">
        <v>30</v>
      </c>
      <c r="G21" s="376"/>
      <c r="H21" s="376">
        <v>30</v>
      </c>
      <c r="I21" s="376"/>
      <c r="J21" s="414">
        <v>4</v>
      </c>
      <c r="K21" s="233"/>
      <c r="L21" s="234"/>
      <c r="M21" s="234"/>
      <c r="N21" s="234"/>
      <c r="O21" s="234"/>
      <c r="P21" s="234"/>
      <c r="Q21" s="235"/>
      <c r="R21" s="236"/>
      <c r="S21" s="237"/>
      <c r="T21" s="237"/>
      <c r="U21" s="237"/>
      <c r="V21" s="237"/>
      <c r="W21" s="237"/>
      <c r="X21" s="237"/>
      <c r="Y21" s="238"/>
      <c r="Z21" s="239"/>
      <c r="AA21" s="236"/>
      <c r="AB21" s="237"/>
      <c r="AC21" s="237"/>
      <c r="AD21" s="237"/>
      <c r="AE21" s="238"/>
      <c r="AF21" s="238"/>
      <c r="AG21" s="238"/>
      <c r="AH21" s="239"/>
      <c r="AI21" s="313"/>
      <c r="AJ21" s="237"/>
      <c r="AK21" s="237"/>
      <c r="AL21" s="237"/>
      <c r="AM21" s="237"/>
      <c r="AN21" s="237"/>
      <c r="AO21" s="237"/>
      <c r="AP21" s="239"/>
      <c r="AQ21" s="236"/>
      <c r="AR21" s="237"/>
      <c r="AS21" s="237"/>
      <c r="AT21" s="237"/>
      <c r="AU21" s="237"/>
      <c r="AV21" s="237"/>
      <c r="AW21" s="239"/>
      <c r="AX21" s="240"/>
      <c r="AY21" s="241"/>
      <c r="AZ21" s="241"/>
      <c r="BA21" s="241"/>
      <c r="BB21" s="240"/>
      <c r="BC21" s="241"/>
      <c r="BD21" s="241"/>
      <c r="BE21" s="241"/>
    </row>
    <row r="22" spans="1:57" s="516" customFormat="1" ht="43.5" customHeight="1" x14ac:dyDescent="0.2">
      <c r="A22" s="499">
        <v>6</v>
      </c>
      <c r="B22" s="500" t="s">
        <v>49</v>
      </c>
      <c r="C22" s="413" t="s">
        <v>50</v>
      </c>
      <c r="D22" s="501" t="s">
        <v>39</v>
      </c>
      <c r="E22" s="502">
        <v>45</v>
      </c>
      <c r="F22" s="503">
        <v>15</v>
      </c>
      <c r="G22" s="504"/>
      <c r="H22" s="504">
        <v>30</v>
      </c>
      <c r="I22" s="504"/>
      <c r="J22" s="505">
        <v>3</v>
      </c>
      <c r="K22" s="506"/>
      <c r="L22" s="507"/>
      <c r="M22" s="507"/>
      <c r="N22" s="507"/>
      <c r="O22" s="507"/>
      <c r="P22" s="507"/>
      <c r="Q22" s="508"/>
      <c r="R22" s="509"/>
      <c r="S22" s="510"/>
      <c r="T22" s="510"/>
      <c r="U22" s="510"/>
      <c r="V22" s="510"/>
      <c r="W22" s="510"/>
      <c r="X22" s="510"/>
      <c r="Y22" s="511"/>
      <c r="Z22" s="512"/>
      <c r="AA22" s="509"/>
      <c r="AB22" s="510"/>
      <c r="AC22" s="510"/>
      <c r="AD22" s="510"/>
      <c r="AE22" s="511"/>
      <c r="AF22" s="511"/>
      <c r="AG22" s="511"/>
      <c r="AH22" s="512"/>
      <c r="AI22" s="513"/>
      <c r="AJ22" s="510"/>
      <c r="AK22" s="510"/>
      <c r="AL22" s="510"/>
      <c r="AM22" s="510"/>
      <c r="AN22" s="510"/>
      <c r="AO22" s="510"/>
      <c r="AP22" s="512"/>
      <c r="AQ22" s="509"/>
      <c r="AR22" s="510"/>
      <c r="AS22" s="510"/>
      <c r="AT22" s="510"/>
      <c r="AU22" s="510"/>
      <c r="AV22" s="510"/>
      <c r="AW22" s="512"/>
      <c r="AX22" s="514"/>
      <c r="AY22" s="515"/>
      <c r="AZ22" s="515"/>
      <c r="BA22" s="515"/>
      <c r="BB22" s="514"/>
      <c r="BC22" s="515"/>
      <c r="BD22" s="515"/>
      <c r="BE22" s="515"/>
    </row>
    <row r="23" spans="1:57" ht="21.75" customHeight="1" x14ac:dyDescent="0.25">
      <c r="A23" s="408">
        <v>7</v>
      </c>
      <c r="B23" s="473" t="s">
        <v>51</v>
      </c>
      <c r="C23" s="491" t="s">
        <v>52</v>
      </c>
      <c r="D23" s="489" t="s">
        <v>39</v>
      </c>
      <c r="E23" s="492">
        <v>45</v>
      </c>
      <c r="F23" s="496">
        <v>15</v>
      </c>
      <c r="G23" s="497"/>
      <c r="H23" s="497">
        <v>30</v>
      </c>
      <c r="I23" s="497"/>
      <c r="J23" s="498">
        <v>3</v>
      </c>
      <c r="K23" s="112"/>
      <c r="L23" s="101"/>
      <c r="M23" s="101"/>
      <c r="N23" s="101"/>
      <c r="O23" s="101"/>
      <c r="P23" s="101"/>
      <c r="Q23" s="113"/>
      <c r="R23" s="55"/>
      <c r="S23" s="53"/>
      <c r="T23" s="53"/>
      <c r="U23" s="53"/>
      <c r="V23" s="53"/>
      <c r="W23" s="53"/>
      <c r="X23" s="53"/>
      <c r="Y23" s="64"/>
      <c r="Z23" s="81"/>
      <c r="AA23" s="55"/>
      <c r="AB23" s="53"/>
      <c r="AC23" s="53"/>
      <c r="AD23" s="53"/>
      <c r="AE23" s="64"/>
      <c r="AF23" s="64"/>
      <c r="AG23" s="64"/>
      <c r="AH23" s="81"/>
      <c r="AI23" s="312"/>
      <c r="AJ23" s="53"/>
      <c r="AK23" s="53"/>
      <c r="AL23" s="53"/>
      <c r="AM23" s="53"/>
      <c r="AN23" s="53"/>
      <c r="AO23" s="53"/>
      <c r="AP23" s="81"/>
      <c r="AQ23" s="55"/>
      <c r="AR23" s="53"/>
      <c r="AS23" s="53"/>
      <c r="AT23" s="53"/>
      <c r="AU23" s="53"/>
      <c r="AV23" s="53"/>
      <c r="AW23" s="81"/>
      <c r="AX23" s="6"/>
      <c r="AY23" s="48"/>
      <c r="AZ23" s="48"/>
      <c r="BA23" s="48"/>
      <c r="BB23" s="6"/>
      <c r="BC23" s="48"/>
      <c r="BD23" s="48"/>
      <c r="BE23" s="48"/>
    </row>
    <row r="24" spans="1:57" ht="27.75" customHeight="1" thickBot="1" x14ac:dyDescent="0.3">
      <c r="A24" s="409">
        <v>8</v>
      </c>
      <c r="B24" s="467" t="s">
        <v>53</v>
      </c>
      <c r="C24" s="415" t="s">
        <v>54</v>
      </c>
      <c r="D24" s="406" t="s">
        <v>39</v>
      </c>
      <c r="E24" s="407">
        <v>30</v>
      </c>
      <c r="F24" s="416">
        <v>15</v>
      </c>
      <c r="G24" s="382"/>
      <c r="H24" s="382">
        <v>15</v>
      </c>
      <c r="I24" s="382"/>
      <c r="J24" s="417">
        <v>3</v>
      </c>
      <c r="K24" s="114"/>
      <c r="L24" s="102"/>
      <c r="M24" s="102"/>
      <c r="N24" s="102"/>
      <c r="O24" s="102"/>
      <c r="P24" s="102"/>
      <c r="Q24" s="115"/>
      <c r="R24" s="74"/>
      <c r="S24" s="73"/>
      <c r="T24" s="73"/>
      <c r="U24" s="73"/>
      <c r="V24" s="73"/>
      <c r="W24" s="73"/>
      <c r="X24" s="73"/>
      <c r="Y24" s="75"/>
      <c r="Z24" s="79"/>
      <c r="AA24" s="74"/>
      <c r="AB24" s="73"/>
      <c r="AC24" s="73"/>
      <c r="AD24" s="73"/>
      <c r="AE24" s="75"/>
      <c r="AF24" s="75"/>
      <c r="AG24" s="75"/>
      <c r="AH24" s="79"/>
      <c r="AI24" s="314"/>
      <c r="AJ24" s="73"/>
      <c r="AK24" s="73"/>
      <c r="AL24" s="73"/>
      <c r="AM24" s="73"/>
      <c r="AN24" s="73"/>
      <c r="AO24" s="73"/>
      <c r="AP24" s="79"/>
      <c r="AQ24" s="74"/>
      <c r="AR24" s="73"/>
      <c r="AS24" s="73"/>
      <c r="AT24" s="73"/>
      <c r="AU24" s="73"/>
      <c r="AV24" s="73"/>
      <c r="AW24" s="79"/>
      <c r="AX24" s="6"/>
      <c r="AY24" s="48"/>
      <c r="AZ24" s="48"/>
      <c r="BA24" s="48"/>
      <c r="BB24" s="6"/>
      <c r="BC24" s="48"/>
      <c r="BD24" s="48"/>
      <c r="BE24" s="48"/>
    </row>
    <row r="25" spans="1:57" ht="24.75" customHeight="1" x14ac:dyDescent="0.25">
      <c r="A25" s="418">
        <v>9</v>
      </c>
      <c r="B25" s="483" t="s">
        <v>55</v>
      </c>
      <c r="C25" s="485" t="s">
        <v>56</v>
      </c>
      <c r="D25" s="494" t="s">
        <v>44</v>
      </c>
      <c r="E25" s="495">
        <v>30</v>
      </c>
      <c r="F25" s="419"/>
      <c r="G25" s="335"/>
      <c r="H25" s="335"/>
      <c r="I25" s="335"/>
      <c r="J25" s="420"/>
      <c r="K25" s="421"/>
      <c r="L25" s="306"/>
      <c r="M25" s="306"/>
      <c r="N25" s="306"/>
      <c r="O25" s="306">
        <v>30</v>
      </c>
      <c r="P25" s="306"/>
      <c r="Q25" s="422">
        <v>2</v>
      </c>
      <c r="R25" s="51"/>
      <c r="S25" s="72"/>
      <c r="T25" s="72"/>
      <c r="U25" s="72"/>
      <c r="V25" s="72"/>
      <c r="W25" s="72"/>
      <c r="X25" s="72"/>
      <c r="Y25" s="50"/>
      <c r="Z25" s="80"/>
      <c r="AA25" s="51"/>
      <c r="AB25" s="72"/>
      <c r="AC25" s="72"/>
      <c r="AD25" s="72"/>
      <c r="AE25" s="50"/>
      <c r="AF25" s="50"/>
      <c r="AG25" s="50"/>
      <c r="AH25" s="80"/>
      <c r="AI25" s="311"/>
      <c r="AJ25" s="72"/>
      <c r="AK25" s="72"/>
      <c r="AL25" s="72"/>
      <c r="AM25" s="72"/>
      <c r="AN25" s="72"/>
      <c r="AO25" s="72"/>
      <c r="AP25" s="80"/>
      <c r="AQ25" s="51"/>
      <c r="AR25" s="72"/>
      <c r="AS25" s="72"/>
      <c r="AT25" s="72"/>
      <c r="AU25" s="72"/>
      <c r="AV25" s="72"/>
      <c r="AW25" s="80"/>
      <c r="AX25" s="6"/>
      <c r="AY25" s="48"/>
      <c r="AZ25" s="48"/>
      <c r="BA25" s="48"/>
      <c r="BB25" s="6"/>
      <c r="BC25" s="48"/>
      <c r="BD25" s="48"/>
      <c r="BE25" s="48"/>
    </row>
    <row r="26" spans="1:57" ht="24.75" customHeight="1" x14ac:dyDescent="0.25">
      <c r="A26" s="423">
        <v>10</v>
      </c>
      <c r="B26" s="473" t="s">
        <v>57</v>
      </c>
      <c r="C26" s="491" t="s">
        <v>58</v>
      </c>
      <c r="D26" s="489" t="s">
        <v>44</v>
      </c>
      <c r="E26" s="492">
        <v>30</v>
      </c>
      <c r="F26" s="424"/>
      <c r="G26" s="146"/>
      <c r="H26" s="146"/>
      <c r="I26" s="146"/>
      <c r="J26" s="154"/>
      <c r="K26" s="425"/>
      <c r="L26" s="301"/>
      <c r="M26" s="301"/>
      <c r="N26" s="301"/>
      <c r="O26" s="301"/>
      <c r="P26" s="301">
        <v>30</v>
      </c>
      <c r="Q26" s="412"/>
      <c r="R26" s="55"/>
      <c r="S26" s="53"/>
      <c r="T26" s="53"/>
      <c r="U26" s="53"/>
      <c r="V26" s="53"/>
      <c r="W26" s="53"/>
      <c r="X26" s="53"/>
      <c r="Y26" s="64"/>
      <c r="Z26" s="81"/>
      <c r="AA26" s="55"/>
      <c r="AB26" s="53"/>
      <c r="AC26" s="53"/>
      <c r="AD26" s="53"/>
      <c r="AE26" s="64"/>
      <c r="AF26" s="64"/>
      <c r="AG26" s="64"/>
      <c r="AH26" s="81"/>
      <c r="AI26" s="312"/>
      <c r="AJ26" s="53"/>
      <c r="AK26" s="53"/>
      <c r="AL26" s="53"/>
      <c r="AM26" s="53"/>
      <c r="AN26" s="53"/>
      <c r="AO26" s="53"/>
      <c r="AP26" s="81"/>
      <c r="AQ26" s="55"/>
      <c r="AR26" s="53"/>
      <c r="AS26" s="53"/>
      <c r="AT26" s="53"/>
      <c r="AU26" s="53"/>
      <c r="AV26" s="53"/>
      <c r="AW26" s="81"/>
      <c r="AX26" s="6"/>
      <c r="AY26" s="48"/>
      <c r="AZ26" s="48"/>
      <c r="BA26" s="48"/>
      <c r="BB26" s="6"/>
      <c r="BC26" s="48"/>
      <c r="BD26" s="48"/>
      <c r="BE26" s="48"/>
    </row>
    <row r="27" spans="1:57" ht="24.75" customHeight="1" x14ac:dyDescent="0.25">
      <c r="A27" s="423">
        <v>11</v>
      </c>
      <c r="B27" s="473" t="s">
        <v>59</v>
      </c>
      <c r="C27" s="491" t="s">
        <v>60</v>
      </c>
      <c r="D27" s="489" t="s">
        <v>61</v>
      </c>
      <c r="E27" s="492">
        <v>30</v>
      </c>
      <c r="F27" s="424"/>
      <c r="G27" s="146"/>
      <c r="H27" s="146"/>
      <c r="I27" s="146"/>
      <c r="J27" s="154"/>
      <c r="K27" s="425"/>
      <c r="L27" s="301"/>
      <c r="M27" s="301"/>
      <c r="N27" s="301">
        <v>30</v>
      </c>
      <c r="O27" s="301"/>
      <c r="P27" s="301"/>
      <c r="Q27" s="412">
        <v>2</v>
      </c>
      <c r="R27" s="55"/>
      <c r="S27" s="53"/>
      <c r="T27" s="53"/>
      <c r="U27" s="53"/>
      <c r="V27" s="53"/>
      <c r="W27" s="53"/>
      <c r="X27" s="53"/>
      <c r="Y27" s="64"/>
      <c r="Z27" s="81"/>
      <c r="AA27" s="55"/>
      <c r="AB27" s="53"/>
      <c r="AC27" s="53"/>
      <c r="AD27" s="53"/>
      <c r="AE27" s="64"/>
      <c r="AF27" s="64"/>
      <c r="AG27" s="64"/>
      <c r="AH27" s="81"/>
      <c r="AI27" s="312"/>
      <c r="AJ27" s="53"/>
      <c r="AK27" s="53"/>
      <c r="AL27" s="53"/>
      <c r="AM27" s="53"/>
      <c r="AN27" s="53"/>
      <c r="AO27" s="53"/>
      <c r="AP27" s="81"/>
      <c r="AQ27" s="55"/>
      <c r="AR27" s="53"/>
      <c r="AS27" s="53"/>
      <c r="AT27" s="53"/>
      <c r="AU27" s="53"/>
      <c r="AV27" s="53"/>
      <c r="AW27" s="81"/>
      <c r="AX27" s="6"/>
      <c r="AY27" s="48"/>
      <c r="AZ27" s="48"/>
      <c r="BA27" s="48"/>
      <c r="BB27" s="6"/>
      <c r="BC27" s="48"/>
      <c r="BD27" s="48"/>
      <c r="BE27" s="48"/>
    </row>
    <row r="28" spans="1:57" ht="24.75" customHeight="1" x14ac:dyDescent="0.25">
      <c r="A28" s="423">
        <v>12</v>
      </c>
      <c r="B28" s="473" t="s">
        <v>62</v>
      </c>
      <c r="C28" s="491" t="s">
        <v>63</v>
      </c>
      <c r="D28" s="489" t="s">
        <v>39</v>
      </c>
      <c r="E28" s="492">
        <v>30</v>
      </c>
      <c r="F28" s="426"/>
      <c r="G28" s="427"/>
      <c r="H28" s="331"/>
      <c r="I28" s="331"/>
      <c r="J28" s="331"/>
      <c r="K28" s="285">
        <v>15</v>
      </c>
      <c r="L28" s="286"/>
      <c r="M28" s="286">
        <v>15</v>
      </c>
      <c r="N28" s="286"/>
      <c r="O28" s="286"/>
      <c r="P28" s="286"/>
      <c r="Q28" s="428">
        <v>3</v>
      </c>
      <c r="R28" s="52"/>
      <c r="S28" s="34"/>
      <c r="T28" s="34"/>
      <c r="U28" s="34"/>
      <c r="V28" s="34"/>
      <c r="W28" s="34"/>
      <c r="X28" s="34"/>
      <c r="Y28" s="34"/>
      <c r="Z28" s="34"/>
      <c r="AA28" s="37"/>
      <c r="AB28" s="34"/>
      <c r="AC28" s="34"/>
      <c r="AD28" s="34"/>
      <c r="AE28" s="35"/>
      <c r="AF28" s="35"/>
      <c r="AG28" s="42"/>
      <c r="AH28" s="82"/>
      <c r="AI28" s="315"/>
      <c r="AJ28" s="42"/>
      <c r="AK28" s="42"/>
      <c r="AL28" s="42"/>
      <c r="AM28" s="42"/>
      <c r="AN28" s="42"/>
      <c r="AO28" s="42"/>
      <c r="AP28" s="82"/>
      <c r="AQ28" s="52"/>
      <c r="AR28" s="34"/>
      <c r="AS28" s="34"/>
      <c r="AT28" s="34"/>
      <c r="AU28" s="34"/>
      <c r="AV28" s="34"/>
      <c r="AW28" s="36"/>
      <c r="AX28" s="9"/>
      <c r="AY28" s="2"/>
      <c r="AZ28" s="2"/>
      <c r="BA28" s="7"/>
      <c r="BB28" s="1"/>
      <c r="BC28" s="2"/>
      <c r="BD28" s="2"/>
      <c r="BE28" s="7"/>
    </row>
    <row r="29" spans="1:57" ht="24.75" customHeight="1" x14ac:dyDescent="0.25">
      <c r="A29" s="423">
        <v>13</v>
      </c>
      <c r="B29" s="466" t="s">
        <v>64</v>
      </c>
      <c r="C29" s="413" t="s">
        <v>65</v>
      </c>
      <c r="D29" s="404" t="s">
        <v>39</v>
      </c>
      <c r="E29" s="405">
        <v>60</v>
      </c>
      <c r="F29" s="429"/>
      <c r="G29" s="430"/>
      <c r="H29" s="431"/>
      <c r="I29" s="431"/>
      <c r="J29" s="431"/>
      <c r="K29" s="378">
        <v>30</v>
      </c>
      <c r="L29" s="373"/>
      <c r="M29" s="373">
        <v>30</v>
      </c>
      <c r="N29" s="373"/>
      <c r="O29" s="373"/>
      <c r="P29" s="373"/>
      <c r="Q29" s="411">
        <v>4</v>
      </c>
      <c r="R29" s="52"/>
      <c r="S29" s="34"/>
      <c r="T29" s="34"/>
      <c r="U29" s="34"/>
      <c r="V29" s="34"/>
      <c r="W29" s="34"/>
      <c r="X29" s="34"/>
      <c r="Y29" s="34"/>
      <c r="Z29" s="34"/>
      <c r="AA29" s="37"/>
      <c r="AB29" s="34"/>
      <c r="AC29" s="34"/>
      <c r="AD29" s="34"/>
      <c r="AE29" s="35"/>
      <c r="AF29" s="35"/>
      <c r="AG29" s="42"/>
      <c r="AH29" s="82"/>
      <c r="AI29" s="315"/>
      <c r="AJ29" s="42"/>
      <c r="AK29" s="42"/>
      <c r="AL29" s="42"/>
      <c r="AM29" s="42"/>
      <c r="AN29" s="42"/>
      <c r="AO29" s="42"/>
      <c r="AP29" s="82"/>
      <c r="AQ29" s="52"/>
      <c r="AR29" s="34"/>
      <c r="AS29" s="34"/>
      <c r="AT29" s="34"/>
      <c r="AU29" s="34"/>
      <c r="AV29" s="34"/>
      <c r="AW29" s="36"/>
      <c r="AX29" s="9"/>
      <c r="AY29" s="2"/>
      <c r="AZ29" s="2"/>
      <c r="BA29" s="7"/>
      <c r="BB29" s="1"/>
      <c r="BC29" s="2"/>
      <c r="BD29" s="2"/>
      <c r="BE29" s="7"/>
    </row>
    <row r="30" spans="1:57" ht="24.75" customHeight="1" x14ac:dyDescent="0.25">
      <c r="A30" s="423">
        <v>14</v>
      </c>
      <c r="B30" s="466" t="s">
        <v>66</v>
      </c>
      <c r="C30" s="413" t="s">
        <v>67</v>
      </c>
      <c r="D30" s="404" t="s">
        <v>39</v>
      </c>
      <c r="E30" s="405">
        <v>45</v>
      </c>
      <c r="F30" s="429"/>
      <c r="G30" s="430"/>
      <c r="H30" s="431"/>
      <c r="I30" s="431"/>
      <c r="J30" s="431"/>
      <c r="K30" s="378">
        <v>30</v>
      </c>
      <c r="L30" s="373"/>
      <c r="M30" s="373">
        <v>15</v>
      </c>
      <c r="N30" s="373"/>
      <c r="O30" s="373"/>
      <c r="P30" s="373"/>
      <c r="Q30" s="411">
        <v>4</v>
      </c>
      <c r="R30" s="317"/>
      <c r="S30" s="162"/>
      <c r="T30" s="162"/>
      <c r="U30" s="162"/>
      <c r="V30" s="162"/>
      <c r="W30" s="162"/>
      <c r="X30" s="162"/>
      <c r="Y30" s="162"/>
      <c r="Z30" s="162"/>
      <c r="AA30" s="37"/>
      <c r="AB30" s="34"/>
      <c r="AC30" s="34"/>
      <c r="AD30" s="34"/>
      <c r="AE30" s="35"/>
      <c r="AF30" s="35"/>
      <c r="AG30" s="42"/>
      <c r="AH30" s="82"/>
      <c r="AI30" s="315"/>
      <c r="AJ30" s="42"/>
      <c r="AK30" s="42"/>
      <c r="AL30" s="42"/>
      <c r="AM30" s="42"/>
      <c r="AN30" s="42"/>
      <c r="AO30" s="42"/>
      <c r="AP30" s="82"/>
      <c r="AQ30" s="52"/>
      <c r="AR30" s="34"/>
      <c r="AS30" s="34"/>
      <c r="AT30" s="34"/>
      <c r="AU30" s="34"/>
      <c r="AV30" s="34"/>
      <c r="AW30" s="36"/>
      <c r="AX30" s="9"/>
      <c r="AY30" s="2"/>
      <c r="AZ30" s="2"/>
      <c r="BA30" s="7"/>
      <c r="BB30" s="1"/>
      <c r="BC30" s="2"/>
      <c r="BD30" s="2"/>
      <c r="BE30" s="7"/>
    </row>
    <row r="31" spans="1:57" ht="24.75" customHeight="1" x14ac:dyDescent="0.25">
      <c r="A31" s="423">
        <v>15</v>
      </c>
      <c r="B31" s="473" t="s">
        <v>68</v>
      </c>
      <c r="C31" s="491" t="s">
        <v>69</v>
      </c>
      <c r="D31" s="489" t="s">
        <v>44</v>
      </c>
      <c r="E31" s="492">
        <v>15</v>
      </c>
      <c r="F31" s="432"/>
      <c r="G31" s="427"/>
      <c r="H31" s="331"/>
      <c r="I31" s="331"/>
      <c r="J31" s="331"/>
      <c r="K31" s="285"/>
      <c r="L31" s="286">
        <v>15</v>
      </c>
      <c r="M31" s="286"/>
      <c r="N31" s="286"/>
      <c r="O31" s="286"/>
      <c r="P31" s="286"/>
      <c r="Q31" s="428">
        <v>1</v>
      </c>
      <c r="R31" s="317"/>
      <c r="S31" s="162"/>
      <c r="T31" s="162"/>
      <c r="U31" s="162"/>
      <c r="V31" s="162"/>
      <c r="W31" s="162"/>
      <c r="X31" s="162"/>
      <c r="Y31" s="162"/>
      <c r="Z31" s="162"/>
      <c r="AA31" s="37"/>
      <c r="AB31" s="34"/>
      <c r="AC31" s="34"/>
      <c r="AD31" s="34"/>
      <c r="AE31" s="35"/>
      <c r="AF31" s="35"/>
      <c r="AG31" s="42"/>
      <c r="AH31" s="82"/>
      <c r="AI31" s="315"/>
      <c r="AJ31" s="42"/>
      <c r="AK31" s="42"/>
      <c r="AL31" s="42"/>
      <c r="AM31" s="42"/>
      <c r="AN31" s="42"/>
      <c r="AO31" s="42"/>
      <c r="AP31" s="82"/>
      <c r="AQ31" s="52"/>
      <c r="AR31" s="34"/>
      <c r="AS31" s="34"/>
      <c r="AT31" s="34"/>
      <c r="AU31" s="34"/>
      <c r="AV31" s="34"/>
      <c r="AW31" s="36"/>
      <c r="AX31" s="9"/>
      <c r="AY31" s="2"/>
      <c r="AZ31" s="2"/>
      <c r="BA31" s="7"/>
      <c r="BB31" s="1"/>
      <c r="BC31" s="2"/>
      <c r="BD31" s="2"/>
      <c r="BE31" s="7"/>
    </row>
    <row r="32" spans="1:57" ht="24.75" customHeight="1" thickBot="1" x14ac:dyDescent="0.3">
      <c r="A32" s="714">
        <v>16</v>
      </c>
      <c r="B32" s="477" t="s">
        <v>70</v>
      </c>
      <c r="C32" s="715" t="s">
        <v>71</v>
      </c>
      <c r="D32" s="716" t="s">
        <v>61</v>
      </c>
      <c r="E32" s="717">
        <v>30</v>
      </c>
      <c r="F32" s="433"/>
      <c r="G32" s="434"/>
      <c r="H32" s="435"/>
      <c r="I32" s="435"/>
      <c r="J32" s="436"/>
      <c r="K32" s="437"/>
      <c r="L32" s="438"/>
      <c r="M32" s="438">
        <v>30</v>
      </c>
      <c r="N32" s="438"/>
      <c r="O32" s="438"/>
      <c r="P32" s="438"/>
      <c r="Q32" s="439">
        <v>3</v>
      </c>
      <c r="R32" s="440"/>
      <c r="S32" s="169"/>
      <c r="T32" s="169"/>
      <c r="U32" s="169"/>
      <c r="V32" s="169"/>
      <c r="W32" s="169"/>
      <c r="X32" s="169"/>
      <c r="Y32" s="441"/>
      <c r="Z32" s="442"/>
      <c r="AA32" s="76"/>
      <c r="AB32" s="77"/>
      <c r="AC32" s="77"/>
      <c r="AD32" s="77"/>
      <c r="AE32" s="83"/>
      <c r="AF32" s="83"/>
      <c r="AG32" s="77"/>
      <c r="AH32" s="78"/>
      <c r="AI32" s="316"/>
      <c r="AJ32" s="77"/>
      <c r="AK32" s="77"/>
      <c r="AL32" s="77"/>
      <c r="AM32" s="77"/>
      <c r="AN32" s="77"/>
      <c r="AO32" s="77"/>
      <c r="AP32" s="78"/>
      <c r="AQ32" s="90"/>
      <c r="AR32" s="77"/>
      <c r="AS32" s="77"/>
      <c r="AT32" s="77"/>
      <c r="AU32" s="77"/>
      <c r="AV32" s="77"/>
      <c r="AW32" s="78"/>
      <c r="AX32" s="9"/>
      <c r="AY32" s="2"/>
      <c r="AZ32" s="2"/>
      <c r="BA32" s="7"/>
      <c r="BB32" s="1"/>
      <c r="BC32" s="2"/>
      <c r="BD32" s="2"/>
      <c r="BE32" s="7"/>
    </row>
    <row r="33" spans="1:57" ht="24.75" customHeight="1" x14ac:dyDescent="0.25">
      <c r="A33" s="418">
        <v>17</v>
      </c>
      <c r="B33" s="483" t="s">
        <v>55</v>
      </c>
      <c r="C33" s="485" t="s">
        <v>56</v>
      </c>
      <c r="D33" s="494" t="s">
        <v>44</v>
      </c>
      <c r="E33" s="444">
        <v>30</v>
      </c>
      <c r="F33" s="443"/>
      <c r="G33" s="427"/>
      <c r="H33" s="331"/>
      <c r="I33" s="331"/>
      <c r="J33" s="444"/>
      <c r="K33" s="445"/>
      <c r="L33" s="162"/>
      <c r="M33" s="162"/>
      <c r="N33" s="162"/>
      <c r="O33" s="162"/>
      <c r="P33" s="162"/>
      <c r="Q33" s="446"/>
      <c r="R33" s="285"/>
      <c r="S33" s="286"/>
      <c r="T33" s="286"/>
      <c r="U33" s="286"/>
      <c r="V33" s="286"/>
      <c r="W33" s="286">
        <v>30</v>
      </c>
      <c r="X33" s="286"/>
      <c r="Y33" s="286"/>
      <c r="Z33" s="447">
        <v>2</v>
      </c>
      <c r="AA33" s="37"/>
      <c r="AB33" s="34"/>
      <c r="AC33" s="34"/>
      <c r="AD33" s="34"/>
      <c r="AE33" s="35"/>
      <c r="AF33" s="35"/>
      <c r="AG33" s="34"/>
      <c r="AH33" s="36"/>
      <c r="AI33" s="317"/>
      <c r="AJ33" s="34"/>
      <c r="AK33" s="34"/>
      <c r="AL33" s="34"/>
      <c r="AM33" s="34"/>
      <c r="AN33" s="34"/>
      <c r="AO33" s="34"/>
      <c r="AP33" s="36"/>
      <c r="AQ33" s="52"/>
      <c r="AR33" s="34"/>
      <c r="AS33" s="34"/>
      <c r="AT33" s="34"/>
      <c r="AU33" s="34"/>
      <c r="AV33" s="34"/>
      <c r="AW33" s="36"/>
      <c r="AX33" s="9"/>
      <c r="AY33" s="2"/>
      <c r="AZ33" s="2"/>
      <c r="BA33" s="7"/>
      <c r="BB33" s="1"/>
      <c r="BC33" s="2"/>
      <c r="BD33" s="2"/>
      <c r="BE33" s="7"/>
    </row>
    <row r="34" spans="1:57" ht="24.75" customHeight="1" x14ac:dyDescent="0.25">
      <c r="A34" s="423">
        <v>18</v>
      </c>
      <c r="B34" s="473" t="s">
        <v>57</v>
      </c>
      <c r="C34" s="491" t="s">
        <v>58</v>
      </c>
      <c r="D34" s="489" t="s">
        <v>44</v>
      </c>
      <c r="E34" s="492">
        <v>30</v>
      </c>
      <c r="F34" s="443"/>
      <c r="G34" s="427"/>
      <c r="H34" s="331"/>
      <c r="I34" s="331"/>
      <c r="J34" s="444"/>
      <c r="K34" s="445"/>
      <c r="L34" s="162"/>
      <c r="M34" s="162"/>
      <c r="N34" s="162"/>
      <c r="O34" s="162"/>
      <c r="P34" s="162"/>
      <c r="Q34" s="446"/>
      <c r="R34" s="285"/>
      <c r="S34" s="286"/>
      <c r="T34" s="286"/>
      <c r="U34" s="286"/>
      <c r="V34" s="301"/>
      <c r="W34" s="286"/>
      <c r="X34" s="286">
        <v>30</v>
      </c>
      <c r="Y34" s="286"/>
      <c r="Z34" s="447"/>
      <c r="AA34" s="37"/>
      <c r="AB34" s="34"/>
      <c r="AC34" s="34"/>
      <c r="AD34" s="34"/>
      <c r="AE34" s="35"/>
      <c r="AF34" s="35"/>
      <c r="AG34" s="35"/>
      <c r="AH34" s="36"/>
      <c r="AI34" s="318"/>
      <c r="AJ34" s="42"/>
      <c r="AK34" s="42"/>
      <c r="AL34" s="42"/>
      <c r="AM34" s="34"/>
      <c r="AN34" s="34"/>
      <c r="AO34" s="34"/>
      <c r="AP34" s="34"/>
      <c r="AQ34" s="37"/>
      <c r="AR34" s="34"/>
      <c r="AS34" s="34"/>
      <c r="AT34" s="34"/>
      <c r="AU34" s="34"/>
      <c r="AV34" s="34"/>
      <c r="AW34" s="82"/>
      <c r="AX34" s="9"/>
      <c r="AY34" s="2"/>
      <c r="AZ34" s="2"/>
      <c r="BA34" s="7"/>
      <c r="BB34" s="1"/>
      <c r="BC34" s="2"/>
      <c r="BD34" s="2"/>
      <c r="BE34" s="7"/>
    </row>
    <row r="35" spans="1:57" s="125" customFormat="1" ht="24.75" customHeight="1" x14ac:dyDescent="0.25">
      <c r="A35" s="423">
        <v>19</v>
      </c>
      <c r="B35" s="466" t="s">
        <v>72</v>
      </c>
      <c r="C35" s="413" t="s">
        <v>73</v>
      </c>
      <c r="D35" s="448" t="s">
        <v>39</v>
      </c>
      <c r="E35" s="448">
        <v>45</v>
      </c>
      <c r="F35" s="449"/>
      <c r="G35" s="450"/>
      <c r="H35" s="332"/>
      <c r="I35" s="451"/>
      <c r="J35" s="452"/>
      <c r="K35" s="453"/>
      <c r="L35" s="454"/>
      <c r="M35" s="454"/>
      <c r="N35" s="454"/>
      <c r="O35" s="455"/>
      <c r="P35" s="455"/>
      <c r="Q35" s="456"/>
      <c r="R35" s="378">
        <v>15</v>
      </c>
      <c r="S35" s="373"/>
      <c r="T35" s="373"/>
      <c r="U35" s="373"/>
      <c r="V35" s="373">
        <v>30</v>
      </c>
      <c r="W35" s="373"/>
      <c r="X35" s="373"/>
      <c r="Y35" s="373"/>
      <c r="Z35" s="457">
        <v>3</v>
      </c>
      <c r="AA35" s="137"/>
      <c r="AB35" s="136"/>
      <c r="AC35" s="136"/>
      <c r="AD35" s="136"/>
      <c r="AE35" s="229"/>
      <c r="AF35" s="229"/>
      <c r="AG35" s="229"/>
      <c r="AH35" s="228"/>
      <c r="AI35" s="319"/>
      <c r="AJ35" s="135"/>
      <c r="AK35" s="135"/>
      <c r="AL35" s="135"/>
      <c r="AM35" s="136"/>
      <c r="AN35" s="136"/>
      <c r="AO35" s="136"/>
      <c r="AP35" s="136"/>
      <c r="AQ35" s="137"/>
      <c r="AR35" s="136"/>
      <c r="AS35" s="136"/>
      <c r="AT35" s="136"/>
      <c r="AU35" s="136"/>
      <c r="AV35" s="136"/>
      <c r="AW35" s="228"/>
      <c r="AX35" s="121"/>
      <c r="AY35" s="122"/>
      <c r="AZ35" s="122"/>
      <c r="BA35" s="123"/>
      <c r="BB35" s="124"/>
      <c r="BC35" s="122"/>
      <c r="BD35" s="122"/>
      <c r="BE35" s="123"/>
    </row>
    <row r="36" spans="1:57" s="125" customFormat="1" ht="24.75" customHeight="1" x14ac:dyDescent="0.25">
      <c r="A36" s="423">
        <v>20</v>
      </c>
      <c r="B36" s="466" t="s">
        <v>74</v>
      </c>
      <c r="C36" s="413" t="s">
        <v>75</v>
      </c>
      <c r="D36" s="458" t="s">
        <v>39</v>
      </c>
      <c r="E36" s="458">
        <v>60</v>
      </c>
      <c r="F36" s="459"/>
      <c r="G36" s="460"/>
      <c r="H36" s="461"/>
      <c r="I36" s="461"/>
      <c r="J36" s="462"/>
      <c r="K36" s="463"/>
      <c r="L36" s="339"/>
      <c r="M36" s="339"/>
      <c r="N36" s="339"/>
      <c r="O36" s="339"/>
      <c r="P36" s="455"/>
      <c r="Q36" s="456"/>
      <c r="R36" s="378">
        <v>30</v>
      </c>
      <c r="S36" s="373"/>
      <c r="T36" s="373">
        <v>30</v>
      </c>
      <c r="U36" s="373"/>
      <c r="V36" s="373"/>
      <c r="W36" s="373"/>
      <c r="X36" s="373"/>
      <c r="Y36" s="373"/>
      <c r="Z36" s="457">
        <v>4</v>
      </c>
      <c r="AA36" s="137"/>
      <c r="AB36" s="136"/>
      <c r="AC36" s="136"/>
      <c r="AD36" s="136"/>
      <c r="AE36" s="229"/>
      <c r="AF36" s="229"/>
      <c r="AG36" s="229"/>
      <c r="AH36" s="228"/>
      <c r="AI36" s="319"/>
      <c r="AJ36" s="135"/>
      <c r="AK36" s="135"/>
      <c r="AL36" s="135"/>
      <c r="AM36" s="136"/>
      <c r="AN36" s="136"/>
      <c r="AO36" s="136"/>
      <c r="AP36" s="136"/>
      <c r="AQ36" s="137"/>
      <c r="AR36" s="136"/>
      <c r="AS36" s="136"/>
      <c r="AT36" s="136"/>
      <c r="AU36" s="136"/>
      <c r="AV36" s="136"/>
      <c r="AW36" s="228"/>
      <c r="AX36" s="121"/>
      <c r="AY36" s="122"/>
      <c r="AZ36" s="122"/>
      <c r="BA36" s="123"/>
      <c r="BB36" s="124"/>
      <c r="BC36" s="122"/>
      <c r="BD36" s="122"/>
      <c r="BE36" s="123"/>
    </row>
    <row r="37" spans="1:57" ht="24.75" customHeight="1" x14ac:dyDescent="0.25">
      <c r="A37" s="423">
        <v>21</v>
      </c>
      <c r="B37" s="488" t="s">
        <v>76</v>
      </c>
      <c r="C37" s="485" t="s">
        <v>77</v>
      </c>
      <c r="D37" s="489" t="s">
        <v>78</v>
      </c>
      <c r="E37" s="490">
        <v>30</v>
      </c>
      <c r="F37" s="443"/>
      <c r="G37" s="427"/>
      <c r="H37" s="331"/>
      <c r="I37" s="331"/>
      <c r="J37" s="444"/>
      <c r="K37" s="445"/>
      <c r="L37" s="162"/>
      <c r="M37" s="162"/>
      <c r="N37" s="162"/>
      <c r="O37" s="162"/>
      <c r="P37" s="162"/>
      <c r="Q37" s="446"/>
      <c r="R37" s="285">
        <v>15</v>
      </c>
      <c r="S37" s="286"/>
      <c r="T37" s="286"/>
      <c r="U37" s="286"/>
      <c r="V37" s="286">
        <v>15</v>
      </c>
      <c r="W37" s="286"/>
      <c r="X37" s="286"/>
      <c r="Y37" s="286"/>
      <c r="Z37" s="447">
        <v>3</v>
      </c>
      <c r="AA37" s="37"/>
      <c r="AB37" s="34"/>
      <c r="AC37" s="34"/>
      <c r="AD37" s="34"/>
      <c r="AE37" s="35"/>
      <c r="AF37" s="35"/>
      <c r="AG37" s="35"/>
      <c r="AH37" s="35"/>
      <c r="AI37" s="280"/>
      <c r="AJ37" s="42"/>
      <c r="AK37" s="42"/>
      <c r="AL37" s="42"/>
      <c r="AM37" s="42"/>
      <c r="AN37" s="34"/>
      <c r="AO37" s="34"/>
      <c r="AP37" s="34"/>
      <c r="AQ37" s="37"/>
      <c r="AR37" s="34"/>
      <c r="AS37" s="34"/>
      <c r="AT37" s="34"/>
      <c r="AU37" s="34"/>
      <c r="AV37" s="34"/>
      <c r="AW37" s="34"/>
      <c r="AX37" s="9"/>
      <c r="AY37" s="2"/>
      <c r="AZ37" s="2"/>
      <c r="BA37" s="7"/>
      <c r="BB37" s="1"/>
      <c r="BC37" s="2"/>
      <c r="BD37" s="2"/>
      <c r="BE37" s="7"/>
    </row>
    <row r="38" spans="1:57" ht="24.75" customHeight="1" x14ac:dyDescent="0.25">
      <c r="A38" s="423">
        <v>22</v>
      </c>
      <c r="B38" s="730" t="s">
        <v>70</v>
      </c>
      <c r="C38" s="491" t="s">
        <v>71</v>
      </c>
      <c r="D38" s="489" t="s">
        <v>61</v>
      </c>
      <c r="E38" s="492">
        <v>30</v>
      </c>
      <c r="F38" s="432"/>
      <c r="G38" s="427"/>
      <c r="H38" s="331"/>
      <c r="I38" s="331"/>
      <c r="J38" s="444"/>
      <c r="K38" s="445"/>
      <c r="L38" s="162"/>
      <c r="M38" s="162"/>
      <c r="N38" s="162"/>
      <c r="O38" s="162"/>
      <c r="P38" s="162"/>
      <c r="Q38" s="446"/>
      <c r="R38" s="285"/>
      <c r="S38" s="286"/>
      <c r="T38" s="286">
        <v>30</v>
      </c>
      <c r="U38" s="286"/>
      <c r="V38" s="286"/>
      <c r="W38" s="286"/>
      <c r="X38" s="286"/>
      <c r="Y38" s="286"/>
      <c r="Z38" s="447">
        <v>3</v>
      </c>
      <c r="AA38" s="37"/>
      <c r="AB38" s="34"/>
      <c r="AC38" s="34"/>
      <c r="AD38" s="34"/>
      <c r="AE38" s="35"/>
      <c r="AF38" s="35"/>
      <c r="AG38" s="35"/>
      <c r="AH38" s="35"/>
      <c r="AI38" s="280"/>
      <c r="AJ38" s="42"/>
      <c r="AK38" s="42"/>
      <c r="AL38" s="42"/>
      <c r="AM38" s="42"/>
      <c r="AN38" s="34"/>
      <c r="AO38" s="34"/>
      <c r="AP38" s="34"/>
      <c r="AQ38" s="37"/>
      <c r="AR38" s="34"/>
      <c r="AS38" s="34"/>
      <c r="AT38" s="34"/>
      <c r="AU38" s="34"/>
      <c r="AV38" s="34"/>
      <c r="AW38" s="34"/>
      <c r="AX38" s="9"/>
      <c r="AY38" s="2"/>
      <c r="AZ38" s="2"/>
      <c r="BA38" s="7"/>
      <c r="BB38" s="1"/>
      <c r="BC38" s="2"/>
      <c r="BD38" s="2"/>
      <c r="BE38" s="7"/>
    </row>
    <row r="39" spans="1:57" ht="24.75" customHeight="1" x14ac:dyDescent="0.25">
      <c r="A39" s="423">
        <v>23</v>
      </c>
      <c r="B39" s="473" t="s">
        <v>79</v>
      </c>
      <c r="C39" s="474" t="s">
        <v>80</v>
      </c>
      <c r="D39" s="475" t="s">
        <v>61</v>
      </c>
      <c r="E39" s="476">
        <v>30</v>
      </c>
      <c r="F39" s="116"/>
      <c r="G39" s="117"/>
      <c r="H39" s="59"/>
      <c r="I39" s="59"/>
      <c r="J39" s="60"/>
      <c r="K39" s="33"/>
      <c r="L39" s="34"/>
      <c r="M39" s="34"/>
      <c r="N39" s="34"/>
      <c r="O39" s="34"/>
      <c r="P39" s="34"/>
      <c r="Q39" s="36"/>
      <c r="R39" s="285"/>
      <c r="S39" s="286"/>
      <c r="T39" s="286"/>
      <c r="U39" s="286"/>
      <c r="V39" s="286">
        <v>30</v>
      </c>
      <c r="W39" s="286"/>
      <c r="X39" s="286"/>
      <c r="Y39" s="286"/>
      <c r="Z39" s="287">
        <v>3</v>
      </c>
      <c r="AA39" s="37"/>
      <c r="AB39" s="34"/>
      <c r="AC39" s="34"/>
      <c r="AD39" s="34"/>
      <c r="AE39" s="35"/>
      <c r="AF39" s="35"/>
      <c r="AG39" s="35"/>
      <c r="AH39" s="35"/>
      <c r="AI39" s="280"/>
      <c r="AJ39" s="42"/>
      <c r="AK39" s="42"/>
      <c r="AL39" s="42"/>
      <c r="AM39" s="42"/>
      <c r="AN39" s="34"/>
      <c r="AO39" s="34"/>
      <c r="AP39" s="34"/>
      <c r="AQ39" s="37"/>
      <c r="AR39" s="34"/>
      <c r="AS39" s="34"/>
      <c r="AT39" s="34"/>
      <c r="AU39" s="34"/>
      <c r="AV39" s="34"/>
      <c r="AW39" s="34"/>
      <c r="AX39" s="9"/>
      <c r="AY39" s="2"/>
      <c r="AZ39" s="2"/>
      <c r="BA39" s="7"/>
      <c r="BB39" s="1"/>
      <c r="BC39" s="2"/>
      <c r="BD39" s="2"/>
      <c r="BE39" s="7"/>
    </row>
    <row r="40" spans="1:57" ht="24.75" customHeight="1" x14ac:dyDescent="0.25">
      <c r="A40" s="423">
        <v>24</v>
      </c>
      <c r="B40" s="473" t="s">
        <v>81</v>
      </c>
      <c r="C40" s="474" t="s">
        <v>82</v>
      </c>
      <c r="D40" s="475" t="s">
        <v>78</v>
      </c>
      <c r="E40" s="476">
        <v>60</v>
      </c>
      <c r="F40" s="116"/>
      <c r="G40" s="117"/>
      <c r="H40" s="59"/>
      <c r="I40" s="59"/>
      <c r="J40" s="60"/>
      <c r="K40" s="33"/>
      <c r="L40" s="34"/>
      <c r="M40" s="34"/>
      <c r="N40" s="34"/>
      <c r="O40" s="34"/>
      <c r="P40" s="34"/>
      <c r="Q40" s="36"/>
      <c r="R40" s="285">
        <v>15</v>
      </c>
      <c r="S40" s="286"/>
      <c r="T40" s="286"/>
      <c r="U40" s="286"/>
      <c r="V40" s="286">
        <v>45</v>
      </c>
      <c r="W40" s="286"/>
      <c r="X40" s="286"/>
      <c r="Y40" s="286"/>
      <c r="Z40" s="287">
        <v>4</v>
      </c>
      <c r="AA40" s="37"/>
      <c r="AB40" s="34"/>
      <c r="AC40" s="34"/>
      <c r="AD40" s="34"/>
      <c r="AE40" s="35"/>
      <c r="AF40" s="35"/>
      <c r="AG40" s="35"/>
      <c r="AH40" s="35"/>
      <c r="AI40" s="280"/>
      <c r="AJ40" s="42"/>
      <c r="AK40" s="42"/>
      <c r="AL40" s="42"/>
      <c r="AM40" s="42"/>
      <c r="AN40" s="34"/>
      <c r="AO40" s="34"/>
      <c r="AP40" s="34"/>
      <c r="AQ40" s="37"/>
      <c r="AR40" s="34"/>
      <c r="AS40" s="34"/>
      <c r="AT40" s="34"/>
      <c r="AU40" s="34"/>
      <c r="AV40" s="34"/>
      <c r="AW40" s="34"/>
      <c r="AX40" s="9"/>
      <c r="AY40" s="2"/>
      <c r="AZ40" s="2"/>
      <c r="BA40" s="7"/>
      <c r="BB40" s="1"/>
      <c r="BC40" s="2"/>
      <c r="BD40" s="2"/>
      <c r="BE40" s="7"/>
    </row>
    <row r="41" spans="1:57" ht="24.75" customHeight="1" x14ac:dyDescent="0.25">
      <c r="A41" s="423">
        <v>25</v>
      </c>
      <c r="B41" s="473" t="s">
        <v>83</v>
      </c>
      <c r="C41" s="474" t="s">
        <v>84</v>
      </c>
      <c r="D41" s="475" t="s">
        <v>78</v>
      </c>
      <c r="E41" s="476">
        <v>30</v>
      </c>
      <c r="F41" s="138"/>
      <c r="G41" s="105"/>
      <c r="H41" s="139"/>
      <c r="I41" s="139"/>
      <c r="J41" s="106"/>
      <c r="K41" s="107"/>
      <c r="L41" s="54"/>
      <c r="M41" s="54"/>
      <c r="N41" s="54"/>
      <c r="O41" s="54"/>
      <c r="P41" s="54"/>
      <c r="Q41" s="140"/>
      <c r="R41" s="288"/>
      <c r="S41" s="289"/>
      <c r="T41" s="289"/>
      <c r="U41" s="289"/>
      <c r="V41" s="289"/>
      <c r="W41" s="289"/>
      <c r="X41" s="289"/>
      <c r="Y41" s="289">
        <v>30</v>
      </c>
      <c r="Z41" s="290">
        <v>2</v>
      </c>
      <c r="AA41" s="141"/>
      <c r="AB41" s="54"/>
      <c r="AC41" s="54"/>
      <c r="AD41" s="54"/>
      <c r="AE41" s="142"/>
      <c r="AF41" s="142"/>
      <c r="AG41" s="142"/>
      <c r="AH41" s="142"/>
      <c r="AI41" s="320"/>
      <c r="AJ41" s="143"/>
      <c r="AK41" s="143"/>
      <c r="AL41" s="143"/>
      <c r="AM41" s="143"/>
      <c r="AN41" s="54"/>
      <c r="AO41" s="54"/>
      <c r="AP41" s="54"/>
      <c r="AQ41" s="141"/>
      <c r="AR41" s="54"/>
      <c r="AS41" s="54"/>
      <c r="AT41" s="54"/>
      <c r="AU41" s="54"/>
      <c r="AV41" s="54"/>
      <c r="AW41" s="54"/>
      <c r="AX41" s="9"/>
      <c r="AY41" s="2"/>
      <c r="AZ41" s="2"/>
      <c r="BA41" s="7"/>
      <c r="BB41" s="1"/>
      <c r="BC41" s="2"/>
      <c r="BD41" s="2"/>
      <c r="BE41" s="7"/>
    </row>
    <row r="42" spans="1:57" s="125" customFormat="1" ht="29.25" customHeight="1" thickBot="1" x14ac:dyDescent="0.3">
      <c r="A42" s="728">
        <v>26</v>
      </c>
      <c r="B42" s="724" t="s">
        <v>85</v>
      </c>
      <c r="C42" s="725" t="s">
        <v>86</v>
      </c>
      <c r="D42" s="386" t="s">
        <v>78</v>
      </c>
      <c r="E42" s="284">
        <v>60</v>
      </c>
      <c r="F42" s="242"/>
      <c r="G42" s="243"/>
      <c r="H42" s="244"/>
      <c r="I42" s="244"/>
      <c r="J42" s="245"/>
      <c r="K42" s="246"/>
      <c r="L42" s="247"/>
      <c r="M42" s="247"/>
      <c r="N42" s="247"/>
      <c r="O42" s="247"/>
      <c r="P42" s="247"/>
      <c r="Q42" s="248"/>
      <c r="R42" s="381">
        <v>30</v>
      </c>
      <c r="S42" s="382"/>
      <c r="T42" s="382"/>
      <c r="U42" s="382"/>
      <c r="V42" s="382"/>
      <c r="W42" s="382"/>
      <c r="X42" s="382"/>
      <c r="Y42" s="382">
        <v>30</v>
      </c>
      <c r="Z42" s="383">
        <v>4</v>
      </c>
      <c r="AA42" s="249"/>
      <c r="AB42" s="247"/>
      <c r="AC42" s="247"/>
      <c r="AD42" s="247"/>
      <c r="AE42" s="250"/>
      <c r="AF42" s="250"/>
      <c r="AG42" s="250"/>
      <c r="AH42" s="250"/>
      <c r="AI42" s="321"/>
      <c r="AJ42" s="247"/>
      <c r="AK42" s="247"/>
      <c r="AL42" s="247"/>
      <c r="AM42" s="247"/>
      <c r="AN42" s="247"/>
      <c r="AO42" s="247"/>
      <c r="AP42" s="247"/>
      <c r="AQ42" s="249"/>
      <c r="AR42" s="247"/>
      <c r="AS42" s="247"/>
      <c r="AT42" s="247"/>
      <c r="AU42" s="247"/>
      <c r="AV42" s="247"/>
      <c r="AW42" s="247"/>
      <c r="AX42" s="121"/>
      <c r="AY42" s="122"/>
      <c r="AZ42" s="122"/>
      <c r="BA42" s="123"/>
      <c r="BB42" s="124"/>
      <c r="BC42" s="122"/>
      <c r="BD42" s="122"/>
      <c r="BE42" s="123"/>
    </row>
    <row r="43" spans="1:57" ht="24.75" customHeight="1" x14ac:dyDescent="0.25">
      <c r="A43" s="729">
        <v>27</v>
      </c>
      <c r="B43" s="726" t="s">
        <v>55</v>
      </c>
      <c r="C43" s="727" t="s">
        <v>56</v>
      </c>
      <c r="D43" s="486" t="s">
        <v>44</v>
      </c>
      <c r="E43" s="60">
        <v>30</v>
      </c>
      <c r="F43" s="57"/>
      <c r="G43" s="58"/>
      <c r="H43" s="59"/>
      <c r="I43" s="59"/>
      <c r="J43" s="60"/>
      <c r="K43" s="33"/>
      <c r="L43" s="34"/>
      <c r="M43" s="34"/>
      <c r="N43" s="34"/>
      <c r="O43" s="34"/>
      <c r="P43" s="34"/>
      <c r="Q43" s="36"/>
      <c r="R43" s="37"/>
      <c r="S43" s="34"/>
      <c r="T43" s="34"/>
      <c r="U43" s="34"/>
      <c r="V43" s="34"/>
      <c r="W43" s="34"/>
      <c r="X43" s="34"/>
      <c r="Y43" s="34"/>
      <c r="Z43" s="34"/>
      <c r="AA43" s="285"/>
      <c r="AB43" s="286"/>
      <c r="AC43" s="286"/>
      <c r="AD43" s="286"/>
      <c r="AE43" s="291"/>
      <c r="AF43" s="291">
        <v>30</v>
      </c>
      <c r="AG43" s="291"/>
      <c r="AH43" s="292">
        <v>2</v>
      </c>
      <c r="AI43" s="206"/>
      <c r="AJ43" s="66"/>
      <c r="AK43" s="66"/>
      <c r="AL43" s="66"/>
      <c r="AM43" s="34"/>
      <c r="AN43" s="34"/>
      <c r="AO43" s="34"/>
      <c r="AP43" s="34"/>
      <c r="AQ43" s="37"/>
      <c r="AR43" s="34"/>
      <c r="AS43" s="34"/>
      <c r="AT43" s="34"/>
      <c r="AU43" s="34"/>
      <c r="AV43" s="34"/>
      <c r="AW43" s="34"/>
      <c r="AX43" s="9"/>
      <c r="AY43" s="2"/>
      <c r="AZ43" s="2"/>
      <c r="BA43" s="7"/>
      <c r="BB43" s="1"/>
      <c r="BC43" s="2"/>
      <c r="BD43" s="2"/>
      <c r="BE43" s="7"/>
    </row>
    <row r="44" spans="1:57" ht="24.75" customHeight="1" x14ac:dyDescent="0.25">
      <c r="A44" s="423">
        <v>28</v>
      </c>
      <c r="B44" s="473" t="s">
        <v>87</v>
      </c>
      <c r="C44" s="474" t="s">
        <v>88</v>
      </c>
      <c r="D44" s="475" t="s">
        <v>78</v>
      </c>
      <c r="E44" s="476">
        <v>30</v>
      </c>
      <c r="F44" s="57"/>
      <c r="G44" s="58"/>
      <c r="H44" s="59"/>
      <c r="I44" s="59"/>
      <c r="J44" s="60"/>
      <c r="K44" s="33"/>
      <c r="L44" s="34"/>
      <c r="M44" s="34"/>
      <c r="N44" s="34"/>
      <c r="O44" s="34"/>
      <c r="P44" s="34"/>
      <c r="Q44" s="36"/>
      <c r="R44" s="37"/>
      <c r="S44" s="34"/>
      <c r="T44" s="34"/>
      <c r="U44" s="34"/>
      <c r="V44" s="34"/>
      <c r="W44" s="34"/>
      <c r="X44" s="34"/>
      <c r="Y44" s="34"/>
      <c r="Z44" s="34"/>
      <c r="AA44" s="285"/>
      <c r="AB44" s="286"/>
      <c r="AC44" s="286"/>
      <c r="AD44" s="286"/>
      <c r="AE44" s="291"/>
      <c r="AF44" s="291"/>
      <c r="AG44" s="291">
        <v>30</v>
      </c>
      <c r="AH44" s="292">
        <v>2</v>
      </c>
      <c r="AI44" s="322"/>
      <c r="AJ44" s="71"/>
      <c r="AK44" s="71"/>
      <c r="AL44" s="71"/>
      <c r="AM44" s="42"/>
      <c r="AN44" s="42"/>
      <c r="AO44" s="34"/>
      <c r="AP44" s="34"/>
      <c r="AQ44" s="37"/>
      <c r="AR44" s="34"/>
      <c r="AS44" s="34"/>
      <c r="AT44" s="34"/>
      <c r="AU44" s="34"/>
      <c r="AV44" s="34"/>
      <c r="AW44" s="34"/>
      <c r="AX44" s="9"/>
      <c r="AY44" s="2"/>
      <c r="AZ44" s="2"/>
      <c r="BA44" s="7"/>
      <c r="BB44" s="1"/>
      <c r="BC44" s="2"/>
      <c r="BD44" s="2"/>
      <c r="BE44" s="7"/>
    </row>
    <row r="45" spans="1:57" s="125" customFormat="1" ht="24.75" customHeight="1" x14ac:dyDescent="0.25">
      <c r="A45" s="423">
        <v>29</v>
      </c>
      <c r="B45" s="466" t="s">
        <v>79</v>
      </c>
      <c r="C45" s="464" t="s">
        <v>80</v>
      </c>
      <c r="D45" s="385" t="s">
        <v>61</v>
      </c>
      <c r="E45" s="283">
        <v>30</v>
      </c>
      <c r="F45" s="230"/>
      <c r="G45" s="226"/>
      <c r="H45" s="227"/>
      <c r="I45" s="227"/>
      <c r="J45" s="231"/>
      <c r="K45" s="232"/>
      <c r="L45" s="136"/>
      <c r="M45" s="136"/>
      <c r="N45" s="136"/>
      <c r="O45" s="136"/>
      <c r="P45" s="136"/>
      <c r="Q45" s="228"/>
      <c r="R45" s="137"/>
      <c r="S45" s="136"/>
      <c r="T45" s="136"/>
      <c r="U45" s="136"/>
      <c r="V45" s="136"/>
      <c r="W45" s="136"/>
      <c r="X45" s="136"/>
      <c r="Y45" s="136"/>
      <c r="Z45" s="136"/>
      <c r="AA45" s="378"/>
      <c r="AB45" s="373"/>
      <c r="AC45" s="373"/>
      <c r="AD45" s="373"/>
      <c r="AE45" s="379">
        <v>30</v>
      </c>
      <c r="AF45" s="379"/>
      <c r="AG45" s="379"/>
      <c r="AH45" s="380">
        <v>3</v>
      </c>
      <c r="AI45" s="323"/>
      <c r="AJ45" s="134"/>
      <c r="AK45" s="134"/>
      <c r="AL45" s="134"/>
      <c r="AM45" s="135"/>
      <c r="AN45" s="135"/>
      <c r="AO45" s="136"/>
      <c r="AP45" s="136"/>
      <c r="AQ45" s="137"/>
      <c r="AR45" s="136"/>
      <c r="AS45" s="136"/>
      <c r="AT45" s="136"/>
      <c r="AU45" s="136"/>
      <c r="AV45" s="136"/>
      <c r="AW45" s="136"/>
      <c r="AX45" s="121"/>
      <c r="AY45" s="122"/>
      <c r="AZ45" s="122"/>
      <c r="BA45" s="123"/>
      <c r="BB45" s="124"/>
      <c r="BC45" s="122"/>
      <c r="BD45" s="122"/>
      <c r="BE45" s="123"/>
    </row>
    <row r="46" spans="1:57" ht="24.75" customHeight="1" x14ac:dyDescent="0.25">
      <c r="A46" s="423">
        <v>30</v>
      </c>
      <c r="B46" s="473" t="s">
        <v>89</v>
      </c>
      <c r="C46" s="485" t="s">
        <v>90</v>
      </c>
      <c r="D46" s="475" t="s">
        <v>61</v>
      </c>
      <c r="E46" s="487">
        <v>30</v>
      </c>
      <c r="F46" s="109"/>
      <c r="G46" s="58"/>
      <c r="H46" s="59"/>
      <c r="I46" s="59"/>
      <c r="J46" s="60"/>
      <c r="K46" s="33"/>
      <c r="L46" s="34"/>
      <c r="M46" s="34"/>
      <c r="N46" s="34"/>
      <c r="O46" s="34"/>
      <c r="P46" s="34"/>
      <c r="Q46" s="36"/>
      <c r="R46" s="37"/>
      <c r="S46" s="34"/>
      <c r="T46" s="34"/>
      <c r="U46" s="34"/>
      <c r="V46" s="34"/>
      <c r="W46" s="34"/>
      <c r="X46" s="34"/>
      <c r="Y46" s="34"/>
      <c r="Z46" s="34"/>
      <c r="AA46" s="285"/>
      <c r="AB46" s="286"/>
      <c r="AC46" s="286"/>
      <c r="AD46" s="286">
        <v>30</v>
      </c>
      <c r="AE46" s="291"/>
      <c r="AF46" s="291"/>
      <c r="AG46" s="291"/>
      <c r="AH46" s="292">
        <v>4</v>
      </c>
      <c r="AI46" s="322"/>
      <c r="AJ46" s="71"/>
      <c r="AK46" s="71"/>
      <c r="AL46" s="71"/>
      <c r="AM46" s="42"/>
      <c r="AN46" s="42"/>
      <c r="AO46" s="34"/>
      <c r="AP46" s="34"/>
      <c r="AQ46" s="37"/>
      <c r="AR46" s="34"/>
      <c r="AS46" s="34"/>
      <c r="AT46" s="34"/>
      <c r="AU46" s="34"/>
      <c r="AV46" s="34"/>
      <c r="AW46" s="34"/>
      <c r="AX46" s="9"/>
      <c r="AY46" s="2"/>
      <c r="AZ46" s="2"/>
      <c r="BA46" s="7"/>
      <c r="BB46" s="1"/>
      <c r="BC46" s="2"/>
      <c r="BD46" s="2"/>
      <c r="BE46" s="7"/>
    </row>
    <row r="47" spans="1:57" ht="24.75" customHeight="1" x14ac:dyDescent="0.25">
      <c r="A47" s="423">
        <v>31</v>
      </c>
      <c r="B47" s="473" t="s">
        <v>91</v>
      </c>
      <c r="C47" s="474" t="s">
        <v>92</v>
      </c>
      <c r="D47" s="475" t="s">
        <v>78</v>
      </c>
      <c r="E47" s="476">
        <v>30</v>
      </c>
      <c r="F47" s="57"/>
      <c r="G47" s="58"/>
      <c r="H47" s="59"/>
      <c r="I47" s="59"/>
      <c r="J47" s="60"/>
      <c r="K47" s="33"/>
      <c r="L47" s="34"/>
      <c r="M47" s="34"/>
      <c r="N47" s="34"/>
      <c r="O47" s="34"/>
      <c r="P47" s="34"/>
      <c r="Q47" s="36"/>
      <c r="R47" s="37"/>
      <c r="S47" s="34"/>
      <c r="T47" s="34"/>
      <c r="U47" s="34"/>
      <c r="V47" s="34"/>
      <c r="W47" s="34"/>
      <c r="X47" s="34"/>
      <c r="Y47" s="34"/>
      <c r="Z47" s="34"/>
      <c r="AA47" s="285"/>
      <c r="AB47" s="286"/>
      <c r="AC47" s="286"/>
      <c r="AD47" s="286">
        <v>30</v>
      </c>
      <c r="AE47" s="291"/>
      <c r="AF47" s="291"/>
      <c r="AG47" s="291"/>
      <c r="AH47" s="292">
        <v>2</v>
      </c>
      <c r="AI47" s="322"/>
      <c r="AJ47" s="71"/>
      <c r="AK47" s="71"/>
      <c r="AL47" s="71"/>
      <c r="AM47" s="42"/>
      <c r="AN47" s="42"/>
      <c r="AO47" s="34"/>
      <c r="AP47" s="34"/>
      <c r="AQ47" s="37"/>
      <c r="AR47" s="34"/>
      <c r="AS47" s="34"/>
      <c r="AT47" s="34"/>
      <c r="AU47" s="34"/>
      <c r="AV47" s="34"/>
      <c r="AW47" s="34"/>
      <c r="AX47" s="9"/>
      <c r="AY47" s="2"/>
      <c r="AZ47" s="2"/>
      <c r="BA47" s="7"/>
      <c r="BB47" s="1"/>
      <c r="BC47" s="2"/>
      <c r="BD47" s="2"/>
      <c r="BE47" s="7"/>
    </row>
    <row r="48" spans="1:57" s="125" customFormat="1" ht="24.75" customHeight="1" x14ac:dyDescent="0.25">
      <c r="A48" s="423">
        <v>32</v>
      </c>
      <c r="B48" s="466" t="s">
        <v>93</v>
      </c>
      <c r="C48" s="464" t="s">
        <v>94</v>
      </c>
      <c r="D48" s="385" t="s">
        <v>78</v>
      </c>
      <c r="E48" s="283">
        <v>45</v>
      </c>
      <c r="F48" s="230"/>
      <c r="G48" s="226"/>
      <c r="H48" s="227"/>
      <c r="I48" s="227"/>
      <c r="J48" s="231"/>
      <c r="K48" s="232"/>
      <c r="L48" s="136"/>
      <c r="M48" s="136"/>
      <c r="N48" s="136"/>
      <c r="O48" s="136"/>
      <c r="P48" s="136"/>
      <c r="Q48" s="228"/>
      <c r="R48" s="137"/>
      <c r="S48" s="136"/>
      <c r="T48" s="136"/>
      <c r="U48" s="136"/>
      <c r="V48" s="136"/>
      <c r="W48" s="136"/>
      <c r="X48" s="136"/>
      <c r="Y48" s="136"/>
      <c r="Z48" s="136"/>
      <c r="AA48" s="378">
        <v>15</v>
      </c>
      <c r="AB48" s="373"/>
      <c r="AC48" s="373"/>
      <c r="AD48" s="373"/>
      <c r="AE48" s="379">
        <v>30</v>
      </c>
      <c r="AF48" s="379"/>
      <c r="AG48" s="379"/>
      <c r="AH48" s="380">
        <v>4</v>
      </c>
      <c r="AI48" s="323"/>
      <c r="AJ48" s="134"/>
      <c r="AK48" s="134"/>
      <c r="AL48" s="134"/>
      <c r="AM48" s="135"/>
      <c r="AN48" s="135"/>
      <c r="AO48" s="136"/>
      <c r="AP48" s="136"/>
      <c r="AQ48" s="137"/>
      <c r="AR48" s="136"/>
      <c r="AS48" s="136"/>
      <c r="AT48" s="136"/>
      <c r="AU48" s="136"/>
      <c r="AV48" s="136"/>
      <c r="AW48" s="136"/>
      <c r="AX48" s="121"/>
      <c r="AY48" s="122"/>
      <c r="AZ48" s="122"/>
      <c r="BA48" s="123"/>
      <c r="BB48" s="124"/>
      <c r="BC48" s="122"/>
      <c r="BD48" s="122"/>
      <c r="BE48" s="123"/>
    </row>
    <row r="49" spans="1:57" ht="24.75" customHeight="1" x14ac:dyDescent="0.25">
      <c r="A49" s="423">
        <v>33</v>
      </c>
      <c r="B49" s="473" t="s">
        <v>95</v>
      </c>
      <c r="C49" s="474" t="s">
        <v>96</v>
      </c>
      <c r="D49" s="475" t="s">
        <v>78</v>
      </c>
      <c r="E49" s="476">
        <v>60</v>
      </c>
      <c r="F49" s="56"/>
      <c r="G49" s="44"/>
      <c r="H49" s="39"/>
      <c r="I49" s="39"/>
      <c r="J49" s="40"/>
      <c r="K49" s="103"/>
      <c r="L49" s="66"/>
      <c r="M49" s="66"/>
      <c r="N49" s="66"/>
      <c r="O49" s="66"/>
      <c r="P49" s="66"/>
      <c r="Q49" s="89"/>
      <c r="R49" s="65"/>
      <c r="S49" s="66"/>
      <c r="T49" s="66"/>
      <c r="U49" s="66"/>
      <c r="V49" s="66"/>
      <c r="W49" s="66"/>
      <c r="X49" s="66"/>
      <c r="Y49" s="66"/>
      <c r="Z49" s="66"/>
      <c r="AA49" s="285"/>
      <c r="AB49" s="286"/>
      <c r="AC49" s="286"/>
      <c r="AD49" s="286"/>
      <c r="AE49" s="291"/>
      <c r="AF49" s="291"/>
      <c r="AG49" s="291">
        <v>60</v>
      </c>
      <c r="AH49" s="292">
        <v>4</v>
      </c>
      <c r="AI49" s="322"/>
      <c r="AJ49" s="71"/>
      <c r="AK49" s="71"/>
      <c r="AL49" s="71"/>
      <c r="AM49" s="42"/>
      <c r="AN49" s="42"/>
      <c r="AO49" s="34"/>
      <c r="AP49" s="34"/>
      <c r="AQ49" s="37"/>
      <c r="AR49" s="34"/>
      <c r="AS49" s="34"/>
      <c r="AT49" s="34"/>
      <c r="AU49" s="34"/>
      <c r="AV49" s="34"/>
      <c r="AW49" s="34"/>
      <c r="AX49" s="9"/>
      <c r="AY49" s="2"/>
      <c r="AZ49" s="2"/>
      <c r="BA49" s="7"/>
      <c r="BB49" s="1"/>
      <c r="BC49" s="2"/>
      <c r="BD49" s="2"/>
      <c r="BE49" s="7"/>
    </row>
    <row r="50" spans="1:57" s="125" customFormat="1" ht="24.75" customHeight="1" x14ac:dyDescent="0.25">
      <c r="A50" s="423">
        <v>34</v>
      </c>
      <c r="B50" s="473" t="s">
        <v>97</v>
      </c>
      <c r="C50" s="474" t="s">
        <v>98</v>
      </c>
      <c r="D50" s="475" t="s">
        <v>44</v>
      </c>
      <c r="E50" s="476">
        <v>15</v>
      </c>
      <c r="F50" s="126"/>
      <c r="G50" s="127"/>
      <c r="H50" s="128"/>
      <c r="I50" s="128"/>
      <c r="J50" s="129"/>
      <c r="K50" s="130"/>
      <c r="L50" s="131"/>
      <c r="M50" s="131"/>
      <c r="N50" s="131"/>
      <c r="O50" s="131"/>
      <c r="P50" s="131"/>
      <c r="Q50" s="132"/>
      <c r="R50" s="133"/>
      <c r="S50" s="131"/>
      <c r="T50" s="131"/>
      <c r="U50" s="131"/>
      <c r="V50" s="131"/>
      <c r="W50" s="131"/>
      <c r="X50" s="131"/>
      <c r="Y50" s="131"/>
      <c r="Z50" s="131"/>
      <c r="AA50" s="293"/>
      <c r="AB50" s="286">
        <v>15</v>
      </c>
      <c r="AC50" s="286"/>
      <c r="AD50" s="286"/>
      <c r="AE50" s="291"/>
      <c r="AF50" s="291"/>
      <c r="AG50" s="291"/>
      <c r="AH50" s="292">
        <v>1</v>
      </c>
      <c r="AI50" s="323"/>
      <c r="AJ50" s="134"/>
      <c r="AK50" s="134"/>
      <c r="AL50" s="134"/>
      <c r="AM50" s="135"/>
      <c r="AN50" s="135"/>
      <c r="AO50" s="136"/>
      <c r="AP50" s="136"/>
      <c r="AQ50" s="137"/>
      <c r="AR50" s="136"/>
      <c r="AS50" s="136"/>
      <c r="AT50" s="136"/>
      <c r="AU50" s="136"/>
      <c r="AV50" s="136"/>
      <c r="AW50" s="136"/>
      <c r="AX50" s="121"/>
      <c r="AY50" s="122"/>
      <c r="AZ50" s="122"/>
      <c r="BA50" s="123"/>
      <c r="BB50" s="124"/>
      <c r="BC50" s="122"/>
      <c r="BD50" s="122"/>
      <c r="BE50" s="123"/>
    </row>
    <row r="51" spans="1:57" ht="24.75" customHeight="1" x14ac:dyDescent="0.25">
      <c r="A51" s="423">
        <v>35</v>
      </c>
      <c r="B51" s="473" t="s">
        <v>99</v>
      </c>
      <c r="C51" s="474" t="s">
        <v>100</v>
      </c>
      <c r="D51" s="475" t="s">
        <v>44</v>
      </c>
      <c r="E51" s="476">
        <v>45</v>
      </c>
      <c r="F51" s="41"/>
      <c r="G51" s="38"/>
      <c r="H51" s="39"/>
      <c r="I51" s="39"/>
      <c r="J51" s="40"/>
      <c r="K51" s="103"/>
      <c r="L51" s="66"/>
      <c r="M51" s="66"/>
      <c r="N51" s="66"/>
      <c r="O51" s="66"/>
      <c r="P51" s="66"/>
      <c r="Q51" s="89"/>
      <c r="R51" s="65"/>
      <c r="S51" s="66"/>
      <c r="T51" s="66"/>
      <c r="U51" s="66"/>
      <c r="V51" s="66"/>
      <c r="W51" s="66"/>
      <c r="X51" s="66"/>
      <c r="Y51" s="66"/>
      <c r="Z51" s="66"/>
      <c r="AA51" s="285"/>
      <c r="AB51" s="286"/>
      <c r="AC51" s="286"/>
      <c r="AD51" s="286"/>
      <c r="AE51" s="291">
        <v>45</v>
      </c>
      <c r="AF51" s="291"/>
      <c r="AG51" s="291"/>
      <c r="AH51" s="292">
        <v>5</v>
      </c>
      <c r="AI51" s="322"/>
      <c r="AJ51" s="71"/>
      <c r="AK51" s="71"/>
      <c r="AL51" s="71"/>
      <c r="AM51" s="42"/>
      <c r="AN51" s="42"/>
      <c r="AO51" s="34"/>
      <c r="AP51" s="34"/>
      <c r="AQ51" s="37"/>
      <c r="AR51" s="34"/>
      <c r="AS51" s="34"/>
      <c r="AT51" s="34"/>
      <c r="AU51" s="34"/>
      <c r="AV51" s="34"/>
      <c r="AW51" s="34"/>
      <c r="AX51" s="9"/>
      <c r="AY51" s="2"/>
      <c r="AZ51" s="2"/>
      <c r="BA51" s="7"/>
      <c r="BB51" s="1"/>
      <c r="BC51" s="2"/>
      <c r="BD51" s="2"/>
      <c r="BE51" s="7"/>
    </row>
    <row r="52" spans="1:57" ht="24.75" customHeight="1" thickBot="1" x14ac:dyDescent="0.3">
      <c r="A52" s="714">
        <v>36</v>
      </c>
      <c r="B52" s="477" t="s">
        <v>101</v>
      </c>
      <c r="C52" s="484" t="s">
        <v>102</v>
      </c>
      <c r="D52" s="478" t="s">
        <v>78</v>
      </c>
      <c r="E52" s="479">
        <v>15</v>
      </c>
      <c r="F52" s="84"/>
      <c r="G52" s="85"/>
      <c r="H52" s="86"/>
      <c r="I52" s="86"/>
      <c r="J52" s="87"/>
      <c r="K52" s="104"/>
      <c r="L52" s="93"/>
      <c r="M52" s="93"/>
      <c r="N52" s="93"/>
      <c r="O52" s="93"/>
      <c r="P52" s="93"/>
      <c r="Q52" s="95"/>
      <c r="R52" s="92"/>
      <c r="S52" s="93"/>
      <c r="T52" s="93"/>
      <c r="U52" s="93"/>
      <c r="V52" s="93"/>
      <c r="W52" s="93"/>
      <c r="X52" s="93"/>
      <c r="Y52" s="93"/>
      <c r="Z52" s="93"/>
      <c r="AA52" s="294"/>
      <c r="AB52" s="295">
        <v>15</v>
      </c>
      <c r="AC52" s="295"/>
      <c r="AD52" s="295"/>
      <c r="AE52" s="296"/>
      <c r="AF52" s="296"/>
      <c r="AG52" s="296"/>
      <c r="AH52" s="297">
        <v>1</v>
      </c>
      <c r="AI52" s="324"/>
      <c r="AJ52" s="93"/>
      <c r="AK52" s="93"/>
      <c r="AL52" s="93"/>
      <c r="AM52" s="77"/>
      <c r="AN52" s="77"/>
      <c r="AO52" s="77"/>
      <c r="AP52" s="77"/>
      <c r="AQ52" s="76"/>
      <c r="AR52" s="77"/>
      <c r="AS52" s="77"/>
      <c r="AT52" s="77"/>
      <c r="AU52" s="77"/>
      <c r="AV52" s="77"/>
      <c r="AW52" s="77"/>
      <c r="AX52" s="9"/>
      <c r="AY52" s="2"/>
      <c r="AZ52" s="2"/>
      <c r="BA52" s="7"/>
      <c r="BB52" s="1"/>
      <c r="BC52" s="2"/>
      <c r="BD52" s="2"/>
      <c r="BE52" s="7"/>
    </row>
    <row r="53" spans="1:57" ht="24.75" customHeight="1" x14ac:dyDescent="0.25">
      <c r="A53" s="418">
        <v>37</v>
      </c>
      <c r="B53" s="483" t="s">
        <v>55</v>
      </c>
      <c r="C53" s="485" t="s">
        <v>56</v>
      </c>
      <c r="D53" s="486" t="s">
        <v>44</v>
      </c>
      <c r="E53" s="60">
        <v>30</v>
      </c>
      <c r="F53" s="41"/>
      <c r="G53" s="38"/>
      <c r="H53" s="39"/>
      <c r="I53" s="39"/>
      <c r="J53" s="40"/>
      <c r="K53" s="103"/>
      <c r="L53" s="66"/>
      <c r="M53" s="66"/>
      <c r="N53" s="66"/>
      <c r="O53" s="66"/>
      <c r="P53" s="66"/>
      <c r="Q53" s="89"/>
      <c r="R53" s="65"/>
      <c r="S53" s="66"/>
      <c r="T53" s="66"/>
      <c r="U53" s="66"/>
      <c r="V53" s="66"/>
      <c r="W53" s="66"/>
      <c r="X53" s="66"/>
      <c r="Y53" s="66"/>
      <c r="Z53" s="66"/>
      <c r="AA53" s="65"/>
      <c r="AB53" s="66"/>
      <c r="AC53" s="66"/>
      <c r="AD53" s="66"/>
      <c r="AE53" s="67"/>
      <c r="AF53" s="67"/>
      <c r="AG53" s="67"/>
      <c r="AH53" s="89"/>
      <c r="AI53" s="298"/>
      <c r="AJ53" s="286"/>
      <c r="AK53" s="286"/>
      <c r="AL53" s="286"/>
      <c r="AM53" s="286"/>
      <c r="AN53" s="286">
        <v>30</v>
      </c>
      <c r="AO53" s="299"/>
      <c r="AP53" s="287">
        <v>2</v>
      </c>
      <c r="AQ53" s="37"/>
      <c r="AR53" s="34"/>
      <c r="AS53" s="34"/>
      <c r="AT53" s="34"/>
      <c r="AU53" s="34"/>
      <c r="AV53" s="34"/>
      <c r="AW53" s="34"/>
      <c r="AX53" s="9"/>
      <c r="AY53" s="2"/>
      <c r="AZ53" s="2"/>
      <c r="BA53" s="7"/>
      <c r="BB53" s="1"/>
      <c r="BC53" s="2"/>
      <c r="BD53" s="2"/>
      <c r="BE53" s="7"/>
    </row>
    <row r="54" spans="1:57" s="125" customFormat="1" ht="24.75" customHeight="1" x14ac:dyDescent="0.25">
      <c r="A54" s="423">
        <v>38</v>
      </c>
      <c r="B54" s="466" t="s">
        <v>103</v>
      </c>
      <c r="C54" s="464" t="s">
        <v>104</v>
      </c>
      <c r="D54" s="385" t="s">
        <v>39</v>
      </c>
      <c r="E54" s="283">
        <v>30</v>
      </c>
      <c r="F54" s="126"/>
      <c r="G54" s="127"/>
      <c r="H54" s="128"/>
      <c r="I54" s="128"/>
      <c r="J54" s="129"/>
      <c r="K54" s="130"/>
      <c r="L54" s="131"/>
      <c r="M54" s="131"/>
      <c r="N54" s="131"/>
      <c r="O54" s="131"/>
      <c r="P54" s="131"/>
      <c r="Q54" s="132"/>
      <c r="R54" s="133"/>
      <c r="S54" s="131"/>
      <c r="T54" s="131"/>
      <c r="U54" s="131"/>
      <c r="V54" s="131"/>
      <c r="W54" s="131"/>
      <c r="X54" s="131"/>
      <c r="Y54" s="131"/>
      <c r="Z54" s="131"/>
      <c r="AA54" s="137"/>
      <c r="AB54" s="136"/>
      <c r="AC54" s="136"/>
      <c r="AD54" s="136"/>
      <c r="AE54" s="229"/>
      <c r="AF54" s="229"/>
      <c r="AG54" s="229"/>
      <c r="AH54" s="228"/>
      <c r="AI54" s="375">
        <v>30</v>
      </c>
      <c r="AJ54" s="376"/>
      <c r="AK54" s="376"/>
      <c r="AL54" s="376"/>
      <c r="AM54" s="376"/>
      <c r="AN54" s="376"/>
      <c r="AO54" s="377"/>
      <c r="AP54" s="374">
        <v>3</v>
      </c>
      <c r="AQ54" s="137"/>
      <c r="AR54" s="136"/>
      <c r="AS54" s="136"/>
      <c r="AT54" s="136"/>
      <c r="AU54" s="136"/>
      <c r="AV54" s="136"/>
      <c r="AW54" s="136"/>
      <c r="AX54" s="121"/>
      <c r="AY54" s="122"/>
      <c r="AZ54" s="122"/>
      <c r="BA54" s="123"/>
      <c r="BB54" s="124"/>
      <c r="BC54" s="122"/>
      <c r="BD54" s="122"/>
      <c r="BE54" s="123"/>
    </row>
    <row r="55" spans="1:57" s="125" customFormat="1" ht="24.75" customHeight="1" x14ac:dyDescent="0.25">
      <c r="A55" s="423">
        <v>39</v>
      </c>
      <c r="B55" s="466" t="s">
        <v>105</v>
      </c>
      <c r="C55" s="464" t="s">
        <v>106</v>
      </c>
      <c r="D55" s="385" t="s">
        <v>78</v>
      </c>
      <c r="E55" s="283">
        <v>45</v>
      </c>
      <c r="F55" s="126"/>
      <c r="G55" s="127"/>
      <c r="H55" s="128"/>
      <c r="I55" s="128"/>
      <c r="J55" s="129"/>
      <c r="K55" s="130"/>
      <c r="L55" s="131"/>
      <c r="M55" s="131"/>
      <c r="N55" s="131"/>
      <c r="O55" s="131"/>
      <c r="P55" s="131"/>
      <c r="Q55" s="132"/>
      <c r="R55" s="133"/>
      <c r="S55" s="131"/>
      <c r="T55" s="131"/>
      <c r="U55" s="131"/>
      <c r="V55" s="131"/>
      <c r="W55" s="131"/>
      <c r="X55" s="131"/>
      <c r="Y55" s="131"/>
      <c r="Z55" s="131"/>
      <c r="AA55" s="137"/>
      <c r="AB55" s="136"/>
      <c r="AC55" s="136"/>
      <c r="AD55" s="136"/>
      <c r="AE55" s="229"/>
      <c r="AF55" s="229"/>
      <c r="AG55" s="229"/>
      <c r="AH55" s="228"/>
      <c r="AI55" s="375">
        <v>15</v>
      </c>
      <c r="AJ55" s="376"/>
      <c r="AK55" s="376">
        <v>30</v>
      </c>
      <c r="AL55" s="376"/>
      <c r="AM55" s="373"/>
      <c r="AN55" s="373"/>
      <c r="AO55" s="377"/>
      <c r="AP55" s="374">
        <v>4</v>
      </c>
      <c r="AQ55" s="137"/>
      <c r="AR55" s="136"/>
      <c r="AS55" s="136"/>
      <c r="AT55" s="136"/>
      <c r="AU55" s="136"/>
      <c r="AV55" s="136"/>
      <c r="AW55" s="136"/>
      <c r="AX55" s="121"/>
      <c r="AY55" s="122"/>
      <c r="AZ55" s="122"/>
      <c r="BA55" s="123"/>
      <c r="BB55" s="124"/>
      <c r="BC55" s="122"/>
      <c r="BD55" s="122"/>
      <c r="BE55" s="123"/>
    </row>
    <row r="56" spans="1:57" ht="24.75" customHeight="1" x14ac:dyDescent="0.25">
      <c r="A56" s="423">
        <v>40</v>
      </c>
      <c r="B56" s="473" t="s">
        <v>107</v>
      </c>
      <c r="C56" s="474" t="s">
        <v>108</v>
      </c>
      <c r="D56" s="475" t="s">
        <v>78</v>
      </c>
      <c r="E56" s="476">
        <v>30</v>
      </c>
      <c r="F56" s="41"/>
      <c r="G56" s="38"/>
      <c r="H56" s="39"/>
      <c r="I56" s="39"/>
      <c r="J56" s="40"/>
      <c r="K56" s="103"/>
      <c r="L56" s="66"/>
      <c r="M56" s="66"/>
      <c r="N56" s="66"/>
      <c r="O56" s="66"/>
      <c r="P56" s="66"/>
      <c r="Q56" s="89"/>
      <c r="R56" s="65"/>
      <c r="S56" s="66"/>
      <c r="T56" s="66"/>
      <c r="U56" s="66"/>
      <c r="V56" s="66"/>
      <c r="W56" s="66"/>
      <c r="X56" s="66"/>
      <c r="Y56" s="66"/>
      <c r="Z56" s="66"/>
      <c r="AA56" s="37"/>
      <c r="AB56" s="34"/>
      <c r="AC56" s="34"/>
      <c r="AD56" s="34"/>
      <c r="AE56" s="35"/>
      <c r="AF56" s="35"/>
      <c r="AG56" s="35"/>
      <c r="AH56" s="36"/>
      <c r="AI56" s="300">
        <v>15</v>
      </c>
      <c r="AJ56" s="301"/>
      <c r="AK56" s="301"/>
      <c r="AL56" s="301"/>
      <c r="AM56" s="286"/>
      <c r="AN56" s="286"/>
      <c r="AO56" s="286">
        <v>15</v>
      </c>
      <c r="AP56" s="287">
        <v>4</v>
      </c>
      <c r="AQ56" s="37"/>
      <c r="AR56" s="34"/>
      <c r="AS56" s="34"/>
      <c r="AT56" s="34"/>
      <c r="AU56" s="34"/>
      <c r="AV56" s="34"/>
      <c r="AW56" s="34"/>
      <c r="AX56" s="9"/>
      <c r="AY56" s="2"/>
      <c r="AZ56" s="2"/>
      <c r="BA56" s="7"/>
      <c r="BB56" s="1"/>
      <c r="BC56" s="2"/>
      <c r="BD56" s="2"/>
      <c r="BE56" s="7"/>
    </row>
    <row r="57" spans="1:57" s="125" customFormat="1" ht="24.75" customHeight="1" x14ac:dyDescent="0.25">
      <c r="A57" s="423">
        <v>41</v>
      </c>
      <c r="B57" s="473" t="s">
        <v>109</v>
      </c>
      <c r="C57" s="474" t="s">
        <v>110</v>
      </c>
      <c r="D57" s="475" t="s">
        <v>78</v>
      </c>
      <c r="E57" s="476">
        <v>30</v>
      </c>
      <c r="F57" s="126"/>
      <c r="G57" s="127"/>
      <c r="H57" s="128"/>
      <c r="I57" s="128"/>
      <c r="J57" s="129"/>
      <c r="K57" s="130"/>
      <c r="L57" s="131"/>
      <c r="M57" s="131"/>
      <c r="N57" s="131"/>
      <c r="O57" s="131"/>
      <c r="P57" s="131"/>
      <c r="Q57" s="132"/>
      <c r="R57" s="133"/>
      <c r="S57" s="131"/>
      <c r="T57" s="131"/>
      <c r="U57" s="131"/>
      <c r="V57" s="131"/>
      <c r="W57" s="131"/>
      <c r="X57" s="131"/>
      <c r="Y57" s="131"/>
      <c r="Z57" s="131"/>
      <c r="AA57" s="137"/>
      <c r="AB57" s="136"/>
      <c r="AC57" s="136"/>
      <c r="AD57" s="136"/>
      <c r="AE57" s="229"/>
      <c r="AF57" s="229"/>
      <c r="AG57" s="229"/>
      <c r="AH57" s="228"/>
      <c r="AI57" s="396"/>
      <c r="AJ57" s="397"/>
      <c r="AK57" s="397"/>
      <c r="AL57" s="397"/>
      <c r="AM57" s="398">
        <v>30</v>
      </c>
      <c r="AN57" s="398"/>
      <c r="AO57" s="399"/>
      <c r="AP57" s="400">
        <v>3</v>
      </c>
      <c r="AQ57" s="137"/>
      <c r="AR57" s="136"/>
      <c r="AS57" s="136"/>
      <c r="AT57" s="136"/>
      <c r="AU57" s="136"/>
      <c r="AV57" s="136"/>
      <c r="AW57" s="136"/>
      <c r="AX57" s="121"/>
      <c r="AY57" s="122"/>
      <c r="AZ57" s="122"/>
      <c r="BA57" s="123"/>
      <c r="BB57" s="124"/>
      <c r="BC57" s="122"/>
      <c r="BD57" s="122"/>
      <c r="BE57" s="123"/>
    </row>
    <row r="58" spans="1:57" ht="24.75" customHeight="1" x14ac:dyDescent="0.25">
      <c r="A58" s="423">
        <v>42</v>
      </c>
      <c r="B58" s="473" t="s">
        <v>101</v>
      </c>
      <c r="C58" s="474" t="s">
        <v>102</v>
      </c>
      <c r="D58" s="475" t="s">
        <v>78</v>
      </c>
      <c r="E58" s="476">
        <v>15</v>
      </c>
      <c r="F58" s="41"/>
      <c r="G58" s="38"/>
      <c r="H58" s="39"/>
      <c r="I58" s="39"/>
      <c r="J58" s="40"/>
      <c r="K58" s="103"/>
      <c r="L58" s="66"/>
      <c r="M58" s="66"/>
      <c r="N58" s="66"/>
      <c r="O58" s="66"/>
      <c r="P58" s="66"/>
      <c r="Q58" s="89"/>
      <c r="R58" s="65"/>
      <c r="S58" s="66"/>
      <c r="T58" s="66"/>
      <c r="U58" s="66"/>
      <c r="V58" s="66"/>
      <c r="W58" s="66"/>
      <c r="X58" s="66"/>
      <c r="Y58" s="66"/>
      <c r="Z58" s="66"/>
      <c r="AA58" s="37"/>
      <c r="AB58" s="34"/>
      <c r="AC58" s="34"/>
      <c r="AD58" s="34"/>
      <c r="AE58" s="35"/>
      <c r="AF58" s="35"/>
      <c r="AG58" s="35"/>
      <c r="AH58" s="36"/>
      <c r="AI58" s="300"/>
      <c r="AJ58" s="301">
        <v>15</v>
      </c>
      <c r="AK58" s="301"/>
      <c r="AL58" s="301"/>
      <c r="AM58" s="286"/>
      <c r="AN58" s="286"/>
      <c r="AO58" s="299"/>
      <c r="AP58" s="287">
        <v>1</v>
      </c>
      <c r="AQ58" s="37"/>
      <c r="AR58" s="34"/>
      <c r="AS58" s="34"/>
      <c r="AT58" s="34"/>
      <c r="AU58" s="34"/>
      <c r="AV58" s="34"/>
      <c r="AW58" s="34"/>
      <c r="AX58" s="9"/>
      <c r="AY58" s="2"/>
      <c r="AZ58" s="2"/>
      <c r="BA58" s="7"/>
      <c r="BB58" s="1"/>
      <c r="BC58" s="2"/>
      <c r="BD58" s="2"/>
      <c r="BE58" s="7"/>
    </row>
    <row r="59" spans="1:57" ht="24.75" customHeight="1" x14ac:dyDescent="0.25">
      <c r="A59" s="423">
        <v>43</v>
      </c>
      <c r="B59" s="473" t="s">
        <v>111</v>
      </c>
      <c r="C59" s="474" t="s">
        <v>112</v>
      </c>
      <c r="D59" s="475" t="s">
        <v>44</v>
      </c>
      <c r="E59" s="476">
        <v>15</v>
      </c>
      <c r="F59" s="41"/>
      <c r="G59" s="38"/>
      <c r="H59" s="39"/>
      <c r="I59" s="39"/>
      <c r="J59" s="40"/>
      <c r="K59" s="103"/>
      <c r="L59" s="66"/>
      <c r="M59" s="66"/>
      <c r="N59" s="66"/>
      <c r="O59" s="66"/>
      <c r="P59" s="66"/>
      <c r="Q59" s="89"/>
      <c r="R59" s="65"/>
      <c r="S59" s="66"/>
      <c r="T59" s="66"/>
      <c r="U59" s="66"/>
      <c r="V59" s="66"/>
      <c r="W59" s="66"/>
      <c r="X59" s="66"/>
      <c r="Y59" s="66"/>
      <c r="Z59" s="66"/>
      <c r="AA59" s="37"/>
      <c r="AB59" s="34"/>
      <c r="AC59" s="34"/>
      <c r="AD59" s="34"/>
      <c r="AE59" s="35"/>
      <c r="AF59" s="35"/>
      <c r="AG59" s="35"/>
      <c r="AH59" s="36"/>
      <c r="AI59" s="300"/>
      <c r="AJ59" s="301">
        <v>15</v>
      </c>
      <c r="AK59" s="301"/>
      <c r="AL59" s="301"/>
      <c r="AM59" s="286"/>
      <c r="AN59" s="286"/>
      <c r="AO59" s="299"/>
      <c r="AP59" s="287">
        <v>1</v>
      </c>
      <c r="AQ59" s="37"/>
      <c r="AR59" s="34"/>
      <c r="AS59" s="34"/>
      <c r="AT59" s="34"/>
      <c r="AU59" s="34"/>
      <c r="AV59" s="34"/>
      <c r="AW59" s="34"/>
      <c r="AX59" s="9"/>
      <c r="AY59" s="2"/>
      <c r="AZ59" s="2"/>
      <c r="BA59" s="7"/>
      <c r="BB59" s="1"/>
      <c r="BC59" s="2"/>
      <c r="BD59" s="2"/>
      <c r="BE59" s="7"/>
    </row>
    <row r="60" spans="1:57" ht="24.75" customHeight="1" x14ac:dyDescent="0.25">
      <c r="A60" s="423">
        <v>44</v>
      </c>
      <c r="B60" s="473" t="s">
        <v>113</v>
      </c>
      <c r="C60" s="474" t="s">
        <v>114</v>
      </c>
      <c r="D60" s="475" t="s">
        <v>78</v>
      </c>
      <c r="E60" s="476">
        <v>30</v>
      </c>
      <c r="F60" s="52"/>
      <c r="G60" s="34"/>
      <c r="H60" s="35"/>
      <c r="I60" s="35"/>
      <c r="J60" s="36"/>
      <c r="K60" s="65"/>
      <c r="L60" s="66"/>
      <c r="M60" s="66"/>
      <c r="N60" s="66"/>
      <c r="O60" s="66"/>
      <c r="P60" s="66"/>
      <c r="Q60" s="89"/>
      <c r="R60" s="65"/>
      <c r="S60" s="66"/>
      <c r="T60" s="66"/>
      <c r="U60" s="66"/>
      <c r="V60" s="66"/>
      <c r="W60" s="66"/>
      <c r="X60" s="66"/>
      <c r="Y60" s="66"/>
      <c r="Z60" s="66"/>
      <c r="AA60" s="37"/>
      <c r="AB60" s="34"/>
      <c r="AC60" s="34"/>
      <c r="AD60" s="34"/>
      <c r="AE60" s="35"/>
      <c r="AF60" s="35"/>
      <c r="AG60" s="35"/>
      <c r="AH60" s="36"/>
      <c r="AI60" s="300">
        <v>30</v>
      </c>
      <c r="AJ60" s="301"/>
      <c r="AK60" s="301"/>
      <c r="AL60" s="301"/>
      <c r="AM60" s="286"/>
      <c r="AN60" s="286"/>
      <c r="AO60" s="299"/>
      <c r="AP60" s="287">
        <v>2</v>
      </c>
      <c r="AQ60" s="37"/>
      <c r="AR60" s="34"/>
      <c r="AS60" s="34"/>
      <c r="AT60" s="34"/>
      <c r="AU60" s="34"/>
      <c r="AV60" s="34"/>
      <c r="AW60" s="34"/>
      <c r="AX60" s="9"/>
      <c r="AY60" s="2"/>
      <c r="AZ60" s="2"/>
      <c r="BA60" s="7"/>
      <c r="BB60" s="1"/>
      <c r="BC60" s="2"/>
      <c r="BD60" s="2"/>
      <c r="BE60" s="7"/>
    </row>
    <row r="61" spans="1:57" ht="22.5" customHeight="1" thickBot="1" x14ac:dyDescent="0.3">
      <c r="A61" s="423">
        <v>45</v>
      </c>
      <c r="B61" s="477" t="s">
        <v>115</v>
      </c>
      <c r="C61" s="718" t="s">
        <v>116</v>
      </c>
      <c r="D61" s="478" t="s">
        <v>61</v>
      </c>
      <c r="E61" s="479">
        <v>45</v>
      </c>
      <c r="F61" s="90"/>
      <c r="G61" s="77"/>
      <c r="H61" s="83"/>
      <c r="I61" s="83"/>
      <c r="J61" s="78"/>
      <c r="K61" s="92"/>
      <c r="L61" s="93"/>
      <c r="M61" s="93"/>
      <c r="N61" s="93"/>
      <c r="O61" s="93"/>
      <c r="P61" s="93"/>
      <c r="Q61" s="95"/>
      <c r="R61" s="92"/>
      <c r="S61" s="93"/>
      <c r="T61" s="93"/>
      <c r="U61" s="93"/>
      <c r="V61" s="93"/>
      <c r="W61" s="93"/>
      <c r="X61" s="93"/>
      <c r="Y61" s="93"/>
      <c r="Z61" s="93"/>
      <c r="AA61" s="76"/>
      <c r="AB61" s="77"/>
      <c r="AC61" s="77"/>
      <c r="AD61" s="77"/>
      <c r="AE61" s="83"/>
      <c r="AF61" s="83"/>
      <c r="AG61" s="83"/>
      <c r="AH61" s="78"/>
      <c r="AI61" s="302"/>
      <c r="AJ61" s="295"/>
      <c r="AK61" s="295"/>
      <c r="AL61" s="295">
        <v>45</v>
      </c>
      <c r="AM61" s="295"/>
      <c r="AN61" s="295"/>
      <c r="AO61" s="303"/>
      <c r="AP61" s="304">
        <v>4</v>
      </c>
      <c r="AQ61" s="76"/>
      <c r="AR61" s="77"/>
      <c r="AS61" s="77"/>
      <c r="AT61" s="77"/>
      <c r="AU61" s="77"/>
      <c r="AV61" s="77"/>
      <c r="AW61" s="77"/>
      <c r="AX61" s="9"/>
      <c r="AY61" s="2"/>
      <c r="AZ61" s="2"/>
      <c r="BA61" s="7"/>
      <c r="BB61" s="1"/>
      <c r="BC61" s="2"/>
      <c r="BD61" s="2"/>
      <c r="BE61" s="7"/>
    </row>
    <row r="62" spans="1:57" ht="24.75" customHeight="1" x14ac:dyDescent="0.25">
      <c r="A62" s="423">
        <v>46</v>
      </c>
      <c r="B62" s="473" t="s">
        <v>117</v>
      </c>
      <c r="C62" s="480" t="s">
        <v>118</v>
      </c>
      <c r="D62" s="481" t="s">
        <v>78</v>
      </c>
      <c r="E62" s="482">
        <v>15</v>
      </c>
      <c r="F62" s="96"/>
      <c r="G62" s="97"/>
      <c r="H62" s="98"/>
      <c r="I62" s="98"/>
      <c r="J62" s="91"/>
      <c r="K62" s="118"/>
      <c r="L62" s="119"/>
      <c r="M62" s="119"/>
      <c r="N62" s="119"/>
      <c r="O62" s="119"/>
      <c r="P62" s="119"/>
      <c r="Q62" s="88"/>
      <c r="R62" s="118"/>
      <c r="S62" s="119"/>
      <c r="T62" s="119"/>
      <c r="U62" s="119"/>
      <c r="V62" s="119"/>
      <c r="W62" s="119"/>
      <c r="X62" s="119"/>
      <c r="Y62" s="119"/>
      <c r="Z62" s="119"/>
      <c r="AA62" s="99"/>
      <c r="AB62" s="97"/>
      <c r="AC62" s="97"/>
      <c r="AD62" s="97"/>
      <c r="AE62" s="98"/>
      <c r="AF62" s="98"/>
      <c r="AG62" s="98"/>
      <c r="AH62" s="91"/>
      <c r="AI62" s="325"/>
      <c r="AJ62" s="97"/>
      <c r="AK62" s="97"/>
      <c r="AL62" s="97"/>
      <c r="AM62" s="97"/>
      <c r="AN62" s="97"/>
      <c r="AO62" s="97"/>
      <c r="AP62" s="91"/>
      <c r="AQ62" s="305">
        <v>15</v>
      </c>
      <c r="AR62" s="306"/>
      <c r="AS62" s="306"/>
      <c r="AT62" s="306"/>
      <c r="AU62" s="306"/>
      <c r="AV62" s="306"/>
      <c r="AW62" s="307">
        <v>1</v>
      </c>
      <c r="AX62" s="9"/>
      <c r="AY62" s="2"/>
      <c r="AZ62" s="2"/>
      <c r="BA62" s="7"/>
      <c r="BB62" s="1"/>
      <c r="BC62" s="2"/>
      <c r="BD62" s="2"/>
      <c r="BE62" s="7"/>
    </row>
    <row r="63" spans="1:57" ht="24.75" customHeight="1" x14ac:dyDescent="0.25">
      <c r="A63" s="423">
        <v>47</v>
      </c>
      <c r="B63" s="483" t="s">
        <v>119</v>
      </c>
      <c r="C63" s="517" t="s">
        <v>120</v>
      </c>
      <c r="D63" s="475" t="s">
        <v>39</v>
      </c>
      <c r="E63" s="476">
        <v>30</v>
      </c>
      <c r="F63" s="49"/>
      <c r="G63" s="42"/>
      <c r="H63" s="35"/>
      <c r="I63" s="35"/>
      <c r="J63" s="36"/>
      <c r="K63" s="65"/>
      <c r="L63" s="66"/>
      <c r="M63" s="66"/>
      <c r="N63" s="66"/>
      <c r="O63" s="66"/>
      <c r="P63" s="66"/>
      <c r="Q63" s="89"/>
      <c r="R63" s="65"/>
      <c r="S63" s="66"/>
      <c r="T63" s="66"/>
      <c r="U63" s="66"/>
      <c r="V63" s="66"/>
      <c r="W63" s="66"/>
      <c r="X63" s="66"/>
      <c r="Y63" s="66"/>
      <c r="Z63" s="66"/>
      <c r="AA63" s="37"/>
      <c r="AB63" s="34"/>
      <c r="AC63" s="34"/>
      <c r="AD63" s="34"/>
      <c r="AE63" s="35"/>
      <c r="AF63" s="35"/>
      <c r="AG63" s="35"/>
      <c r="AH63" s="36"/>
      <c r="AI63" s="315"/>
      <c r="AJ63" s="42"/>
      <c r="AK63" s="42"/>
      <c r="AL63" s="42"/>
      <c r="AM63" s="42"/>
      <c r="AN63" s="42"/>
      <c r="AO63" s="42"/>
      <c r="AP63" s="82"/>
      <c r="AQ63" s="298"/>
      <c r="AR63" s="286">
        <v>30</v>
      </c>
      <c r="AS63" s="286"/>
      <c r="AT63" s="286"/>
      <c r="AU63" s="286"/>
      <c r="AV63" s="286"/>
      <c r="AW63" s="287">
        <v>2</v>
      </c>
      <c r="AX63" s="9"/>
      <c r="AY63" s="2"/>
      <c r="AZ63" s="2"/>
      <c r="BA63" s="7"/>
      <c r="BB63" s="1"/>
      <c r="BC63" s="2"/>
      <c r="BD63" s="2"/>
      <c r="BE63" s="7"/>
    </row>
    <row r="64" spans="1:57" ht="24.75" customHeight="1" x14ac:dyDescent="0.25">
      <c r="A64" s="423">
        <v>48</v>
      </c>
      <c r="B64" s="473" t="s">
        <v>121</v>
      </c>
      <c r="C64" s="474" t="s">
        <v>122</v>
      </c>
      <c r="D64" s="475" t="s">
        <v>44</v>
      </c>
      <c r="E64" s="476">
        <v>30</v>
      </c>
      <c r="F64" s="49"/>
      <c r="G64" s="42"/>
      <c r="H64" s="35"/>
      <c r="I64" s="35"/>
      <c r="J64" s="36"/>
      <c r="K64" s="65"/>
      <c r="L64" s="66"/>
      <c r="M64" s="66"/>
      <c r="N64" s="66"/>
      <c r="O64" s="66"/>
      <c r="P64" s="66"/>
      <c r="Q64" s="89"/>
      <c r="R64" s="65"/>
      <c r="S64" s="66"/>
      <c r="T64" s="66"/>
      <c r="U64" s="66"/>
      <c r="V64" s="66"/>
      <c r="W64" s="66"/>
      <c r="X64" s="66"/>
      <c r="Y64" s="66"/>
      <c r="Z64" s="66"/>
      <c r="AA64" s="37"/>
      <c r="AB64" s="34"/>
      <c r="AC64" s="34"/>
      <c r="AD64" s="34"/>
      <c r="AE64" s="35"/>
      <c r="AF64" s="35"/>
      <c r="AG64" s="35"/>
      <c r="AH64" s="36"/>
      <c r="AI64" s="315"/>
      <c r="AJ64" s="42"/>
      <c r="AK64" s="42"/>
      <c r="AL64" s="42"/>
      <c r="AM64" s="42"/>
      <c r="AN64" s="42"/>
      <c r="AO64" s="42"/>
      <c r="AP64" s="82"/>
      <c r="AQ64" s="298"/>
      <c r="AR64" s="286"/>
      <c r="AS64" s="286"/>
      <c r="AT64" s="286"/>
      <c r="AU64" s="286"/>
      <c r="AV64" s="286">
        <v>30</v>
      </c>
      <c r="AW64" s="287">
        <v>2</v>
      </c>
      <c r="AX64" s="9"/>
      <c r="AY64" s="2"/>
      <c r="AZ64" s="2"/>
      <c r="BA64" s="7"/>
      <c r="BB64" s="1"/>
      <c r="BC64" s="2"/>
      <c r="BD64" s="2"/>
      <c r="BE64" s="7"/>
    </row>
    <row r="65" spans="1:59" ht="24.75" customHeight="1" x14ac:dyDescent="0.25">
      <c r="A65" s="423">
        <v>49</v>
      </c>
      <c r="B65" s="473" t="s">
        <v>123</v>
      </c>
      <c r="C65" s="474" t="s">
        <v>124</v>
      </c>
      <c r="D65" s="475" t="s">
        <v>78</v>
      </c>
      <c r="E65" s="476">
        <v>15</v>
      </c>
      <c r="F65" s="49"/>
      <c r="G65" s="42"/>
      <c r="H65" s="35"/>
      <c r="I65" s="35"/>
      <c r="J65" s="36"/>
      <c r="K65" s="65"/>
      <c r="L65" s="66"/>
      <c r="M65" s="66"/>
      <c r="N65" s="66"/>
      <c r="O65" s="66"/>
      <c r="P65" s="66"/>
      <c r="Q65" s="89"/>
      <c r="R65" s="65"/>
      <c r="S65" s="66"/>
      <c r="T65" s="66"/>
      <c r="U65" s="66"/>
      <c r="V65" s="66"/>
      <c r="W65" s="66"/>
      <c r="X65" s="66"/>
      <c r="Y65" s="66"/>
      <c r="Z65" s="66"/>
      <c r="AA65" s="37"/>
      <c r="AB65" s="34"/>
      <c r="AC65" s="34"/>
      <c r="AD65" s="34"/>
      <c r="AE65" s="35"/>
      <c r="AF65" s="35"/>
      <c r="AG65" s="35"/>
      <c r="AH65" s="36"/>
      <c r="AI65" s="315"/>
      <c r="AJ65" s="42"/>
      <c r="AK65" s="42"/>
      <c r="AL65" s="42"/>
      <c r="AM65" s="42"/>
      <c r="AN65" s="42"/>
      <c r="AO65" s="42"/>
      <c r="AP65" s="82"/>
      <c r="AQ65" s="298"/>
      <c r="AR65" s="286"/>
      <c r="AS65" s="286">
        <v>15</v>
      </c>
      <c r="AT65" s="286"/>
      <c r="AU65" s="286"/>
      <c r="AV65" s="286"/>
      <c r="AW65" s="287">
        <v>2</v>
      </c>
      <c r="AX65" s="9"/>
      <c r="AY65" s="2"/>
      <c r="AZ65" s="2"/>
      <c r="BA65" s="7"/>
      <c r="BB65" s="1"/>
      <c r="BC65" s="2"/>
      <c r="BD65" s="2"/>
      <c r="BE65" s="7"/>
    </row>
    <row r="66" spans="1:59" s="125" customFormat="1" ht="21" customHeight="1" x14ac:dyDescent="0.25">
      <c r="A66" s="423">
        <v>50</v>
      </c>
      <c r="B66" s="466" t="s">
        <v>125</v>
      </c>
      <c r="C66" s="464" t="s">
        <v>126</v>
      </c>
      <c r="D66" s="385" t="s">
        <v>78</v>
      </c>
      <c r="E66" s="283">
        <v>30</v>
      </c>
      <c r="F66" s="251"/>
      <c r="G66" s="135"/>
      <c r="H66" s="229"/>
      <c r="I66" s="229"/>
      <c r="J66" s="228"/>
      <c r="K66" s="133"/>
      <c r="L66" s="131"/>
      <c r="M66" s="131"/>
      <c r="N66" s="131"/>
      <c r="O66" s="131"/>
      <c r="P66" s="131"/>
      <c r="Q66" s="132"/>
      <c r="R66" s="133"/>
      <c r="S66" s="131"/>
      <c r="T66" s="131"/>
      <c r="U66" s="131"/>
      <c r="V66" s="131"/>
      <c r="W66" s="131"/>
      <c r="X66" s="131"/>
      <c r="Y66" s="131"/>
      <c r="Z66" s="131"/>
      <c r="AA66" s="137"/>
      <c r="AB66" s="136"/>
      <c r="AC66" s="136"/>
      <c r="AD66" s="136"/>
      <c r="AE66" s="229"/>
      <c r="AF66" s="229"/>
      <c r="AG66" s="229"/>
      <c r="AH66" s="228"/>
      <c r="AI66" s="326"/>
      <c r="AJ66" s="135"/>
      <c r="AK66" s="135"/>
      <c r="AL66" s="135"/>
      <c r="AM66" s="135"/>
      <c r="AN66" s="135"/>
      <c r="AO66" s="135"/>
      <c r="AP66" s="252"/>
      <c r="AQ66" s="372">
        <v>15</v>
      </c>
      <c r="AR66" s="373"/>
      <c r="AS66" s="373"/>
      <c r="AT66" s="373"/>
      <c r="AU66" s="373">
        <v>15</v>
      </c>
      <c r="AV66" s="373"/>
      <c r="AW66" s="374">
        <v>4</v>
      </c>
      <c r="AX66" s="121"/>
      <c r="AY66" s="122"/>
      <c r="AZ66" s="122"/>
      <c r="BA66" s="123"/>
      <c r="BB66" s="124"/>
      <c r="BC66" s="122"/>
      <c r="BD66" s="122"/>
      <c r="BE66" s="123"/>
    </row>
    <row r="67" spans="1:59" s="125" customFormat="1" ht="24.75" customHeight="1" x14ac:dyDescent="0.25">
      <c r="A67" s="423">
        <v>51</v>
      </c>
      <c r="B67" s="466" t="s">
        <v>127</v>
      </c>
      <c r="C67" s="464" t="s">
        <v>128</v>
      </c>
      <c r="D67" s="385" t="s">
        <v>78</v>
      </c>
      <c r="E67" s="283">
        <v>30</v>
      </c>
      <c r="F67" s="251"/>
      <c r="G67" s="135"/>
      <c r="H67" s="229"/>
      <c r="I67" s="229"/>
      <c r="J67" s="228"/>
      <c r="K67" s="133"/>
      <c r="L67" s="131"/>
      <c r="M67" s="131"/>
      <c r="N67" s="131"/>
      <c r="O67" s="131"/>
      <c r="P67" s="131"/>
      <c r="Q67" s="132"/>
      <c r="R67" s="133"/>
      <c r="S67" s="131"/>
      <c r="T67" s="131"/>
      <c r="U67" s="131"/>
      <c r="V67" s="131"/>
      <c r="W67" s="131"/>
      <c r="X67" s="131"/>
      <c r="Y67" s="131"/>
      <c r="Z67" s="131"/>
      <c r="AA67" s="137"/>
      <c r="AB67" s="136"/>
      <c r="AC67" s="136"/>
      <c r="AD67" s="136"/>
      <c r="AE67" s="229"/>
      <c r="AF67" s="229"/>
      <c r="AG67" s="229"/>
      <c r="AH67" s="228"/>
      <c r="AI67" s="326"/>
      <c r="AJ67" s="135"/>
      <c r="AK67" s="135"/>
      <c r="AL67" s="135"/>
      <c r="AM67" s="135"/>
      <c r="AN67" s="135"/>
      <c r="AO67" s="135"/>
      <c r="AP67" s="252"/>
      <c r="AQ67" s="372"/>
      <c r="AR67" s="373"/>
      <c r="AS67" s="373"/>
      <c r="AT67" s="373"/>
      <c r="AU67" s="373">
        <v>30</v>
      </c>
      <c r="AV67" s="373"/>
      <c r="AW67" s="374">
        <v>3</v>
      </c>
      <c r="AX67" s="121"/>
      <c r="AY67" s="122"/>
      <c r="AZ67" s="122"/>
      <c r="BA67" s="123"/>
      <c r="BB67" s="124"/>
      <c r="BC67" s="122"/>
      <c r="BD67" s="122"/>
      <c r="BE67" s="123"/>
    </row>
    <row r="68" spans="1:59" ht="46.5" customHeight="1" x14ac:dyDescent="0.25">
      <c r="A68" s="423">
        <v>52</v>
      </c>
      <c r="B68" s="473" t="s">
        <v>129</v>
      </c>
      <c r="C68" s="474" t="s">
        <v>130</v>
      </c>
      <c r="D68" s="475" t="s">
        <v>78</v>
      </c>
      <c r="E68" s="476">
        <v>15</v>
      </c>
      <c r="F68" s="52"/>
      <c r="G68" s="34"/>
      <c r="H68" s="35"/>
      <c r="I68" s="35"/>
      <c r="J68" s="36"/>
      <c r="K68" s="37"/>
      <c r="L68" s="34"/>
      <c r="M68" s="34"/>
      <c r="N68" s="34"/>
      <c r="O68" s="34"/>
      <c r="P68" s="34"/>
      <c r="Q68" s="36"/>
      <c r="R68" s="37"/>
      <c r="S68" s="34"/>
      <c r="T68" s="34"/>
      <c r="U68" s="34"/>
      <c r="V68" s="34"/>
      <c r="W68" s="34"/>
      <c r="X68" s="34"/>
      <c r="Y68" s="34"/>
      <c r="Z68" s="34"/>
      <c r="AA68" s="65"/>
      <c r="AB68" s="66"/>
      <c r="AC68" s="66"/>
      <c r="AD68" s="66"/>
      <c r="AE68" s="67"/>
      <c r="AF68" s="67"/>
      <c r="AG68" s="67"/>
      <c r="AH68" s="89"/>
      <c r="AI68" s="327"/>
      <c r="AJ68" s="71"/>
      <c r="AK68" s="71"/>
      <c r="AL68" s="71"/>
      <c r="AM68" s="42"/>
      <c r="AN68" s="42"/>
      <c r="AO68" s="42"/>
      <c r="AP68" s="82"/>
      <c r="AQ68" s="298"/>
      <c r="AR68" s="286">
        <v>15</v>
      </c>
      <c r="AS68" s="286"/>
      <c r="AT68" s="286"/>
      <c r="AU68" s="286"/>
      <c r="AV68" s="286"/>
      <c r="AW68" s="287">
        <v>1</v>
      </c>
      <c r="AX68" s="9"/>
      <c r="AY68" s="2"/>
      <c r="AZ68" s="2"/>
      <c r="BA68" s="7"/>
      <c r="BB68" s="1"/>
      <c r="BC68" s="2"/>
      <c r="BD68" s="2"/>
      <c r="BE68" s="7"/>
    </row>
    <row r="69" spans="1:59" ht="24.75" customHeight="1" x14ac:dyDescent="0.25">
      <c r="A69" s="423">
        <v>53</v>
      </c>
      <c r="B69" s="473" t="s">
        <v>113</v>
      </c>
      <c r="C69" s="474" t="s">
        <v>114</v>
      </c>
      <c r="D69" s="475" t="s">
        <v>78</v>
      </c>
      <c r="E69" s="476">
        <v>30</v>
      </c>
      <c r="F69" s="52"/>
      <c r="G69" s="34"/>
      <c r="H69" s="35"/>
      <c r="I69" s="35"/>
      <c r="J69" s="36"/>
      <c r="K69" s="37"/>
      <c r="L69" s="34"/>
      <c r="M69" s="34"/>
      <c r="N69" s="34"/>
      <c r="O69" s="34"/>
      <c r="P69" s="34"/>
      <c r="Q69" s="36"/>
      <c r="R69" s="37"/>
      <c r="S69" s="34"/>
      <c r="T69" s="34"/>
      <c r="U69" s="34"/>
      <c r="V69" s="34"/>
      <c r="W69" s="34"/>
      <c r="X69" s="34"/>
      <c r="Y69" s="34"/>
      <c r="Z69" s="34"/>
      <c r="AA69" s="65"/>
      <c r="AB69" s="66"/>
      <c r="AC69" s="66"/>
      <c r="AD69" s="66"/>
      <c r="AE69" s="67"/>
      <c r="AF69" s="67"/>
      <c r="AG69" s="67"/>
      <c r="AH69" s="89"/>
      <c r="AI69" s="327"/>
      <c r="AJ69" s="71"/>
      <c r="AK69" s="71"/>
      <c r="AL69" s="71"/>
      <c r="AM69" s="42"/>
      <c r="AN69" s="42"/>
      <c r="AO69" s="42"/>
      <c r="AP69" s="82"/>
      <c r="AQ69" s="298">
        <v>30</v>
      </c>
      <c r="AR69" s="286"/>
      <c r="AS69" s="286"/>
      <c r="AT69" s="286"/>
      <c r="AU69" s="286"/>
      <c r="AV69" s="286"/>
      <c r="AW69" s="287">
        <v>2</v>
      </c>
      <c r="AX69" s="9"/>
      <c r="AY69" s="2"/>
      <c r="AZ69" s="2"/>
      <c r="BA69" s="7"/>
      <c r="BB69" s="1"/>
      <c r="BC69" s="2"/>
      <c r="BD69" s="2"/>
      <c r="BE69" s="7"/>
    </row>
    <row r="70" spans="1:59" ht="25.5" customHeight="1" thickBot="1" x14ac:dyDescent="0.3">
      <c r="A70" s="423">
        <v>54</v>
      </c>
      <c r="B70" s="477" t="s">
        <v>115</v>
      </c>
      <c r="C70" s="718" t="s">
        <v>116</v>
      </c>
      <c r="D70" s="478" t="s">
        <v>61</v>
      </c>
      <c r="E70" s="479">
        <v>45</v>
      </c>
      <c r="F70" s="90"/>
      <c r="G70" s="77"/>
      <c r="H70" s="83"/>
      <c r="I70" s="83"/>
      <c r="J70" s="78"/>
      <c r="K70" s="76"/>
      <c r="L70" s="77"/>
      <c r="M70" s="77"/>
      <c r="N70" s="77"/>
      <c r="O70" s="77"/>
      <c r="P70" s="77"/>
      <c r="Q70" s="78"/>
      <c r="R70" s="76"/>
      <c r="S70" s="77"/>
      <c r="T70" s="77"/>
      <c r="U70" s="77"/>
      <c r="V70" s="77"/>
      <c r="W70" s="77"/>
      <c r="X70" s="77"/>
      <c r="Y70" s="77"/>
      <c r="Z70" s="77"/>
      <c r="AA70" s="92"/>
      <c r="AB70" s="93"/>
      <c r="AC70" s="93"/>
      <c r="AD70" s="93"/>
      <c r="AE70" s="94"/>
      <c r="AF70" s="94"/>
      <c r="AG70" s="94"/>
      <c r="AH70" s="95"/>
      <c r="AI70" s="328"/>
      <c r="AJ70" s="93"/>
      <c r="AK70" s="93"/>
      <c r="AL70" s="93"/>
      <c r="AM70" s="77"/>
      <c r="AN70" s="77"/>
      <c r="AO70" s="77"/>
      <c r="AP70" s="78"/>
      <c r="AQ70" s="302"/>
      <c r="AR70" s="295"/>
      <c r="AS70" s="295"/>
      <c r="AT70" s="295">
        <v>45</v>
      </c>
      <c r="AU70" s="295"/>
      <c r="AV70" s="295"/>
      <c r="AW70" s="304">
        <v>4</v>
      </c>
      <c r="AX70" s="9"/>
      <c r="AY70" s="2"/>
      <c r="AZ70" s="2"/>
      <c r="BA70" s="7"/>
      <c r="BB70" s="1"/>
      <c r="BC70" s="2"/>
      <c r="BD70" s="2"/>
      <c r="BE70" s="7"/>
    </row>
    <row r="71" spans="1:59" s="355" customFormat="1" ht="14.25" customHeight="1" x14ac:dyDescent="0.25">
      <c r="A71" s="31">
        <v>55</v>
      </c>
      <c r="B71" s="468"/>
      <c r="C71" s="471" t="s">
        <v>131</v>
      </c>
      <c r="D71" s="784" t="s">
        <v>132</v>
      </c>
      <c r="E71" s="785"/>
      <c r="F71" s="785"/>
      <c r="G71" s="785"/>
      <c r="H71" s="785"/>
      <c r="I71" s="785"/>
      <c r="J71" s="785"/>
      <c r="K71" s="785"/>
      <c r="L71" s="785"/>
      <c r="M71" s="785"/>
      <c r="N71" s="785"/>
      <c r="O71" s="785"/>
      <c r="P71" s="785"/>
      <c r="Q71" s="785"/>
      <c r="R71" s="785"/>
      <c r="S71" s="785"/>
      <c r="T71" s="785"/>
      <c r="U71" s="785"/>
      <c r="V71" s="785"/>
      <c r="W71" s="785"/>
      <c r="X71" s="785"/>
      <c r="Y71" s="785"/>
      <c r="Z71" s="785"/>
      <c r="AA71" s="785"/>
      <c r="AB71" s="785"/>
      <c r="AC71" s="785"/>
      <c r="AD71" s="785"/>
      <c r="AE71" s="785"/>
      <c r="AF71" s="785"/>
      <c r="AG71" s="785"/>
      <c r="AH71" s="785"/>
      <c r="AI71" s="785"/>
      <c r="AJ71" s="785"/>
      <c r="AK71" s="785"/>
      <c r="AL71" s="785"/>
      <c r="AM71" s="349"/>
      <c r="AN71" s="350"/>
      <c r="AO71" s="350"/>
      <c r="AP71" s="351">
        <v>30</v>
      </c>
      <c r="AQ71" s="350"/>
      <c r="AR71" s="350"/>
      <c r="AS71" s="350"/>
      <c r="AT71" s="350"/>
      <c r="AU71" s="352"/>
      <c r="AV71" s="352"/>
      <c r="AW71" s="353"/>
      <c r="AX71" s="349"/>
      <c r="AY71" s="350"/>
      <c r="AZ71" s="350"/>
      <c r="BA71" s="354"/>
      <c r="BB71" s="349"/>
      <c r="BC71" s="350"/>
      <c r="BD71" s="350"/>
      <c r="BE71" s="350"/>
    </row>
    <row r="72" spans="1:59" s="355" customFormat="1" ht="40.5" customHeight="1" x14ac:dyDescent="0.25">
      <c r="A72" s="31">
        <v>56</v>
      </c>
      <c r="B72" s="468"/>
      <c r="C72" s="472" t="s">
        <v>133</v>
      </c>
      <c r="D72" s="800" t="s">
        <v>134</v>
      </c>
      <c r="E72" s="801"/>
      <c r="F72" s="801"/>
      <c r="G72" s="801"/>
      <c r="H72" s="801"/>
      <c r="I72" s="801"/>
      <c r="J72" s="801"/>
      <c r="K72" s="801"/>
      <c r="L72" s="801"/>
      <c r="M72" s="801"/>
      <c r="N72" s="801"/>
      <c r="O72" s="801"/>
      <c r="P72" s="801"/>
      <c r="Q72" s="801"/>
      <c r="R72" s="801"/>
      <c r="S72" s="801"/>
      <c r="T72" s="801"/>
      <c r="U72" s="801"/>
      <c r="V72" s="801"/>
      <c r="W72" s="801"/>
      <c r="X72" s="801"/>
      <c r="Y72" s="801"/>
      <c r="Z72" s="801"/>
      <c r="AA72" s="801"/>
      <c r="AB72" s="801"/>
      <c r="AC72" s="801"/>
      <c r="AD72" s="801"/>
      <c r="AE72" s="801"/>
      <c r="AF72" s="801"/>
      <c r="AG72" s="801"/>
      <c r="AH72" s="801"/>
      <c r="AI72" s="801"/>
      <c r="AJ72" s="801"/>
      <c r="AK72" s="801"/>
      <c r="AL72" s="801"/>
      <c r="AM72" s="281"/>
      <c r="AN72" s="308"/>
      <c r="AO72" s="308"/>
      <c r="AP72" s="308"/>
      <c r="AQ72" s="308"/>
      <c r="AR72" s="308"/>
      <c r="AS72" s="308"/>
      <c r="AT72" s="308"/>
      <c r="AU72" s="356"/>
      <c r="AV72" s="356"/>
      <c r="AW72" s="357">
        <v>10</v>
      </c>
      <c r="AX72" s="281"/>
      <c r="AY72" s="308"/>
      <c r="AZ72" s="308"/>
      <c r="BA72" s="358"/>
      <c r="BB72" s="281"/>
      <c r="BC72" s="308"/>
      <c r="BD72" s="308"/>
      <c r="BE72" s="359"/>
    </row>
    <row r="73" spans="1:59" s="365" customFormat="1" ht="14.25" customHeight="1" x14ac:dyDescent="0.2">
      <c r="A73" s="743" t="s">
        <v>135</v>
      </c>
      <c r="B73" s="744"/>
      <c r="C73" s="745"/>
      <c r="D73" s="360" t="s">
        <v>136</v>
      </c>
      <c r="E73" s="361" t="s">
        <v>136</v>
      </c>
      <c r="F73" s="281">
        <f xml:space="preserve"> SUM(F17:F70)</f>
        <v>135</v>
      </c>
      <c r="G73" s="281">
        <f xml:space="preserve"> SUM(G17:G70)</f>
        <v>0</v>
      </c>
      <c r="H73" s="281">
        <f xml:space="preserve"> SUM(H17:H70)</f>
        <v>150</v>
      </c>
      <c r="I73" s="281">
        <f xml:space="preserve"> SUM(I17:I70)</f>
        <v>0</v>
      </c>
      <c r="J73" s="362">
        <f xml:space="preserve"> SUM(J17:J24)</f>
        <v>20</v>
      </c>
      <c r="K73" s="308">
        <f t="shared" ref="K73:P73" si="0" xml:space="preserve"> SUM(K25:K70)</f>
        <v>75</v>
      </c>
      <c r="L73" s="308">
        <f t="shared" si="0"/>
        <v>15</v>
      </c>
      <c r="M73" s="308">
        <f t="shared" si="0"/>
        <v>90</v>
      </c>
      <c r="N73" s="308">
        <f t="shared" si="0"/>
        <v>30</v>
      </c>
      <c r="O73" s="308">
        <f t="shared" si="0"/>
        <v>30</v>
      </c>
      <c r="P73" s="308">
        <f t="shared" si="0"/>
        <v>30</v>
      </c>
      <c r="Q73" s="363">
        <f>SUM(Q25:Q32)</f>
        <v>19</v>
      </c>
      <c r="R73" s="308">
        <f>SUM(R33:R70)</f>
        <v>105</v>
      </c>
      <c r="S73" s="308">
        <f t="shared" ref="S73:Y73" si="1">SUM(S33:S70)</f>
        <v>0</v>
      </c>
      <c r="T73" s="308">
        <f t="shared" si="1"/>
        <v>60</v>
      </c>
      <c r="U73" s="308">
        <f t="shared" si="1"/>
        <v>0</v>
      </c>
      <c r="V73" s="308">
        <f t="shared" si="1"/>
        <v>120</v>
      </c>
      <c r="W73" s="308">
        <f t="shared" si="1"/>
        <v>30</v>
      </c>
      <c r="X73" s="308">
        <f t="shared" si="1"/>
        <v>30</v>
      </c>
      <c r="Y73" s="308">
        <f t="shared" si="1"/>
        <v>60</v>
      </c>
      <c r="Z73" s="362">
        <f xml:space="preserve"> SUM(Z33:Z42)</f>
        <v>28</v>
      </c>
      <c r="AA73" s="308">
        <f xml:space="preserve"> SUM(AA43:AA70)</f>
        <v>15</v>
      </c>
      <c r="AB73" s="308">
        <f t="shared" ref="AB73:AG73" si="2" xml:space="preserve"> SUM(AB43:AB70)</f>
        <v>30</v>
      </c>
      <c r="AC73" s="308">
        <f t="shared" si="2"/>
        <v>0</v>
      </c>
      <c r="AD73" s="308">
        <f t="shared" si="2"/>
        <v>60</v>
      </c>
      <c r="AE73" s="308">
        <f t="shared" si="2"/>
        <v>105</v>
      </c>
      <c r="AF73" s="308">
        <f t="shared" si="2"/>
        <v>30</v>
      </c>
      <c r="AG73" s="308">
        <f t="shared" si="2"/>
        <v>90</v>
      </c>
      <c r="AH73" s="362">
        <f xml:space="preserve"> SUM(AH43:AH52)</f>
        <v>28</v>
      </c>
      <c r="AI73" s="308">
        <f xml:space="preserve"> SUM(AI53:AI70)</f>
        <v>90</v>
      </c>
      <c r="AJ73" s="308">
        <f t="shared" ref="AJ73:AO73" si="3" xml:space="preserve"> SUM(AJ53:AJ70)</f>
        <v>30</v>
      </c>
      <c r="AK73" s="308">
        <f t="shared" si="3"/>
        <v>30</v>
      </c>
      <c r="AL73" s="308">
        <f t="shared" si="3"/>
        <v>45</v>
      </c>
      <c r="AM73" s="308">
        <f t="shared" si="3"/>
        <v>30</v>
      </c>
      <c r="AN73" s="308">
        <f t="shared" si="3"/>
        <v>30</v>
      </c>
      <c r="AO73" s="308">
        <f t="shared" si="3"/>
        <v>15</v>
      </c>
      <c r="AP73" s="362">
        <f xml:space="preserve"> SUM(AP53:AP61)+30</f>
        <v>54</v>
      </c>
      <c r="AQ73" s="308">
        <f t="shared" ref="AQ73:AV73" si="4" xml:space="preserve"> SUM(AQ62:AQ70)</f>
        <v>60</v>
      </c>
      <c r="AR73" s="308">
        <f t="shared" si="4"/>
        <v>45</v>
      </c>
      <c r="AS73" s="308">
        <f t="shared" si="4"/>
        <v>15</v>
      </c>
      <c r="AT73" s="308">
        <f t="shared" si="4"/>
        <v>45</v>
      </c>
      <c r="AU73" s="308">
        <f t="shared" si="4"/>
        <v>45</v>
      </c>
      <c r="AV73" s="308">
        <f t="shared" si="4"/>
        <v>30</v>
      </c>
      <c r="AW73" s="362">
        <f xml:space="preserve"> SUM(AW62:AW70)+10</f>
        <v>31</v>
      </c>
      <c r="AX73" s="364"/>
      <c r="AY73" s="308"/>
      <c r="AZ73" s="308"/>
      <c r="BA73" s="356"/>
      <c r="BB73" s="281"/>
      <c r="BC73" s="308"/>
      <c r="BD73" s="308"/>
      <c r="BE73" s="308"/>
    </row>
    <row r="74" spans="1:59" s="329" customFormat="1" ht="21" customHeight="1" x14ac:dyDescent="0.2">
      <c r="A74" s="760" t="s">
        <v>137</v>
      </c>
      <c r="B74" s="761"/>
      <c r="C74" s="762"/>
      <c r="D74" s="146" t="s">
        <v>136</v>
      </c>
      <c r="E74" s="366" t="s">
        <v>136</v>
      </c>
      <c r="F74" s="735">
        <f xml:space="preserve"> SUM(F73:I73)/15</f>
        <v>19</v>
      </c>
      <c r="G74" s="735"/>
      <c r="H74" s="735"/>
      <c r="I74" s="735"/>
      <c r="J74" s="366" t="s">
        <v>136</v>
      </c>
      <c r="K74" s="735">
        <f xml:space="preserve"> SUM(K73:O73)/15</f>
        <v>16</v>
      </c>
      <c r="L74" s="735"/>
      <c r="M74" s="735"/>
      <c r="N74" s="735"/>
      <c r="O74" s="735"/>
      <c r="P74" s="735"/>
      <c r="Q74" s="366" t="s">
        <v>136</v>
      </c>
      <c r="R74" s="735">
        <f xml:space="preserve"> SUM(R73:Y73)/15</f>
        <v>27</v>
      </c>
      <c r="S74" s="735"/>
      <c r="T74" s="735"/>
      <c r="U74" s="735"/>
      <c r="V74" s="735"/>
      <c r="W74" s="735"/>
      <c r="X74" s="736"/>
      <c r="Y74" s="367"/>
      <c r="Z74" s="366" t="s">
        <v>136</v>
      </c>
      <c r="AA74" s="735">
        <f xml:space="preserve"> SUM(AA73:AG73)/15</f>
        <v>22</v>
      </c>
      <c r="AB74" s="735"/>
      <c r="AC74" s="735"/>
      <c r="AD74" s="735"/>
      <c r="AE74" s="735"/>
      <c r="AF74" s="735"/>
      <c r="AG74" s="735"/>
      <c r="AH74" s="366" t="s">
        <v>136</v>
      </c>
      <c r="AI74" s="746">
        <f xml:space="preserve"> SUM(AI73:AO73)/15</f>
        <v>18</v>
      </c>
      <c r="AJ74" s="747"/>
      <c r="AK74" s="747"/>
      <c r="AL74" s="747"/>
      <c r="AM74" s="747"/>
      <c r="AN74" s="747"/>
      <c r="AO74" s="748"/>
      <c r="AP74" s="315" t="s">
        <v>136</v>
      </c>
      <c r="AQ74" s="749">
        <f xml:space="preserve"> SUM(AQ73:AV73)/15</f>
        <v>16</v>
      </c>
      <c r="AR74" s="750"/>
      <c r="AS74" s="750"/>
      <c r="AT74" s="750"/>
      <c r="AU74" s="750"/>
      <c r="AV74" s="750"/>
      <c r="AW74" s="280" t="s">
        <v>136</v>
      </c>
      <c r="AX74" s="213"/>
      <c r="AY74" s="213"/>
      <c r="AZ74" s="213"/>
      <c r="BA74" s="213"/>
      <c r="BB74" s="213"/>
      <c r="BC74" s="213"/>
      <c r="BD74" s="213"/>
      <c r="BE74" s="213"/>
    </row>
    <row r="75" spans="1:59" x14ac:dyDescent="0.2">
      <c r="A75" s="389"/>
      <c r="B75" s="469"/>
      <c r="C75" s="391"/>
      <c r="D75" s="19"/>
      <c r="E75" s="19"/>
      <c r="F75" s="8"/>
      <c r="G75" s="8"/>
      <c r="H75" s="8"/>
      <c r="I75" s="8"/>
      <c r="J75" s="18"/>
      <c r="K75" s="8"/>
      <c r="L75" s="8"/>
      <c r="M75" s="8"/>
      <c r="N75" s="8"/>
      <c r="O75" s="8"/>
      <c r="P75" s="8"/>
      <c r="Q75" s="18"/>
      <c r="R75" s="8"/>
      <c r="S75" s="8"/>
      <c r="T75" s="8"/>
      <c r="U75" s="8"/>
      <c r="V75" s="8"/>
      <c r="W75" s="8"/>
      <c r="X75" s="8"/>
      <c r="Y75" s="8"/>
      <c r="Z75" s="18"/>
      <c r="AA75" s="8"/>
      <c r="AB75" s="8"/>
      <c r="AC75" s="8"/>
      <c r="AD75" s="8"/>
      <c r="AE75" s="8"/>
      <c r="AF75" s="8"/>
      <c r="AG75" s="8"/>
      <c r="AH75" s="18"/>
      <c r="AI75" s="329"/>
      <c r="AJ75" s="18"/>
      <c r="AK75" s="18"/>
      <c r="AL75" s="1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</row>
    <row r="76" spans="1:59" ht="16.5" x14ac:dyDescent="0.2">
      <c r="A76" s="770" t="s">
        <v>138</v>
      </c>
      <c r="B76" s="771"/>
      <c r="C76" s="771"/>
      <c r="D76" s="19"/>
      <c r="E76" s="19"/>
      <c r="F76" s="8"/>
      <c r="G76" s="8"/>
      <c r="H76" s="8"/>
      <c r="I76" s="8"/>
      <c r="J76" s="18"/>
      <c r="K76" s="8"/>
      <c r="L76" s="8"/>
      <c r="M76" s="8"/>
      <c r="N76" s="8"/>
      <c r="O76" s="8"/>
      <c r="P76" s="8"/>
      <c r="Q76" s="18"/>
      <c r="R76" s="8"/>
      <c r="S76" s="8"/>
      <c r="T76" s="8"/>
      <c r="U76" s="8"/>
      <c r="V76" s="8"/>
      <c r="W76" s="8"/>
      <c r="X76" s="8"/>
      <c r="Y76" s="8"/>
      <c r="Z76" s="18"/>
      <c r="AA76" s="8"/>
      <c r="AB76" s="8"/>
      <c r="AC76" s="8"/>
      <c r="AD76" s="8"/>
      <c r="AE76" s="8"/>
      <c r="AF76" s="8"/>
      <c r="AG76" s="8"/>
      <c r="AH76" s="18"/>
      <c r="AI76" s="329"/>
      <c r="AJ76" s="18"/>
      <c r="AK76" s="18"/>
      <c r="AL76" s="1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</row>
    <row r="77" spans="1:59" ht="15.75" x14ac:dyDescent="0.2">
      <c r="A77" s="772" t="s">
        <v>139</v>
      </c>
      <c r="B77" s="771"/>
      <c r="C77" s="771"/>
      <c r="D77" s="19"/>
      <c r="E77" s="19"/>
      <c r="F77" s="8"/>
      <c r="G77" s="8"/>
      <c r="H77" s="8"/>
      <c r="I77" s="8"/>
      <c r="J77" s="18"/>
      <c r="K77" s="8"/>
      <c r="L77" s="8"/>
      <c r="M77" s="8"/>
      <c r="N77" s="8"/>
      <c r="O77" s="8"/>
      <c r="P77" s="8"/>
      <c r="Q77" s="18"/>
      <c r="R77" s="8"/>
      <c r="S77" s="8"/>
      <c r="T77" s="8"/>
      <c r="U77" s="8"/>
      <c r="V77" s="8"/>
      <c r="W77" s="8"/>
      <c r="X77" s="8"/>
      <c r="Y77" s="8"/>
      <c r="Z77" s="18"/>
      <c r="AA77" s="8"/>
      <c r="AB77" s="8"/>
      <c r="AC77" s="8"/>
      <c r="AD77" s="8"/>
      <c r="AE77" s="8"/>
      <c r="AF77" s="8"/>
      <c r="AG77" s="8"/>
      <c r="AH77" s="18"/>
      <c r="AI77" s="329"/>
      <c r="AJ77" s="18"/>
      <c r="AK77" s="18"/>
      <c r="AL77" s="1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</row>
    <row r="78" spans="1:59" ht="16.5" customHeight="1" x14ac:dyDescent="0.2">
      <c r="A78" s="775" t="s">
        <v>140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  <c r="O78" s="775"/>
      <c r="P78" s="775"/>
      <c r="Q78" s="775"/>
      <c r="R78" s="775"/>
      <c r="S78" s="775"/>
      <c r="T78" s="775"/>
      <c r="U78" s="775"/>
      <c r="V78" s="775"/>
      <c r="W78" s="775"/>
      <c r="X78" s="775"/>
      <c r="Y78" s="775"/>
      <c r="Z78" s="775"/>
      <c r="AA78" s="775"/>
      <c r="AB78" s="775"/>
      <c r="AC78" s="775"/>
      <c r="AD78" s="775"/>
      <c r="AE78" s="775"/>
      <c r="AF78" s="775"/>
      <c r="AG78" s="775"/>
      <c r="AH78" s="775"/>
      <c r="AI78" s="775"/>
      <c r="AJ78" s="775"/>
      <c r="AK78" s="775"/>
      <c r="AL78" s="775"/>
      <c r="AM78" s="775"/>
      <c r="AN78" s="775"/>
      <c r="AO78" s="775"/>
      <c r="AP78" s="775"/>
      <c r="AQ78" s="775"/>
      <c r="AR78" s="775"/>
      <c r="AS78" s="775"/>
      <c r="AT78" s="775"/>
      <c r="AU78" s="775"/>
      <c r="AV78" s="775"/>
      <c r="AW78" s="775"/>
      <c r="AX78" s="8"/>
      <c r="AY78" s="8"/>
      <c r="AZ78" s="8"/>
      <c r="BA78" s="8"/>
      <c r="BB78" s="8"/>
      <c r="BC78" s="8"/>
      <c r="BD78" s="8"/>
      <c r="BE78" s="8"/>
    </row>
    <row r="79" spans="1:59" s="25" customFormat="1" ht="35.1" customHeight="1" x14ac:dyDescent="0.2">
      <c r="A79" s="773" t="s">
        <v>141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  <c r="O79" s="773"/>
      <c r="P79" s="773"/>
      <c r="Q79" s="773"/>
      <c r="R79" s="773"/>
      <c r="S79" s="773"/>
      <c r="T79" s="773"/>
      <c r="U79" s="773"/>
      <c r="V79" s="773"/>
      <c r="W79" s="773"/>
      <c r="X79" s="773"/>
      <c r="Y79" s="773"/>
      <c r="Z79" s="773"/>
      <c r="AA79" s="773"/>
      <c r="AB79" s="773"/>
      <c r="AC79" s="773"/>
      <c r="AD79" s="773"/>
      <c r="AE79" s="773"/>
      <c r="AF79" s="773"/>
      <c r="AG79" s="773"/>
      <c r="AH79" s="773"/>
      <c r="AI79" s="773"/>
      <c r="AJ79" s="773"/>
      <c r="AK79" s="773"/>
      <c r="AL79" s="773"/>
      <c r="AM79" s="773"/>
      <c r="AN79" s="773"/>
      <c r="AO79" s="773"/>
      <c r="AP79" s="773"/>
      <c r="AQ79" s="773"/>
      <c r="AR79" s="773"/>
      <c r="AS79" s="773"/>
      <c r="AT79" s="773"/>
      <c r="AU79" s="773"/>
      <c r="AV79" s="773"/>
      <c r="AW79" s="773"/>
      <c r="AX79" s="23"/>
      <c r="AY79" s="23"/>
      <c r="AZ79" s="23"/>
      <c r="BA79" s="23"/>
      <c r="BB79" s="23"/>
      <c r="BC79" s="23"/>
      <c r="BD79" s="23"/>
      <c r="BE79" s="23"/>
      <c r="BF79" s="24"/>
      <c r="BG79" s="24"/>
    </row>
    <row r="80" spans="1:59" s="26" customFormat="1" ht="16.5" customHeight="1" x14ac:dyDescent="0.3">
      <c r="A80" s="774" t="s">
        <v>142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774"/>
      <c r="AB80" s="774"/>
      <c r="AC80" s="774"/>
      <c r="AD80" s="774"/>
      <c r="AE80" s="774"/>
      <c r="AF80" s="774"/>
      <c r="AG80" s="774"/>
      <c r="AH80" s="774"/>
      <c r="AI80" s="774"/>
      <c r="AJ80" s="774"/>
      <c r="AK80" s="774"/>
      <c r="AL80" s="774"/>
      <c r="AM80" s="774"/>
      <c r="AN80" s="774"/>
      <c r="AO80" s="774"/>
      <c r="AP80" s="774"/>
      <c r="AQ80" s="774"/>
      <c r="AR80" s="774"/>
      <c r="AS80" s="774"/>
      <c r="AT80" s="774"/>
      <c r="AU80" s="774"/>
      <c r="AV80" s="774"/>
      <c r="AW80" s="774"/>
      <c r="AX80" s="21"/>
      <c r="AY80" s="21"/>
      <c r="AZ80" s="21"/>
      <c r="BA80" s="21"/>
      <c r="BB80" s="21"/>
      <c r="BC80" s="21"/>
      <c r="BD80" s="21"/>
      <c r="BE80" s="21"/>
    </row>
    <row r="81" spans="1:57" ht="39.950000000000003" customHeight="1" x14ac:dyDescent="0.2">
      <c r="A81" s="773" t="s">
        <v>143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773"/>
      <c r="O81" s="773"/>
      <c r="P81" s="773"/>
      <c r="Q81" s="773"/>
      <c r="R81" s="773"/>
      <c r="S81" s="773"/>
      <c r="T81" s="773"/>
      <c r="U81" s="773"/>
      <c r="V81" s="773"/>
      <c r="W81" s="773"/>
      <c r="X81" s="773"/>
      <c r="Y81" s="773"/>
      <c r="Z81" s="773"/>
      <c r="AA81" s="773"/>
      <c r="AB81" s="773"/>
      <c r="AC81" s="773"/>
      <c r="AD81" s="773"/>
      <c r="AE81" s="773"/>
      <c r="AF81" s="773"/>
      <c r="AG81" s="773"/>
      <c r="AH81" s="773"/>
      <c r="AI81" s="773"/>
      <c r="AJ81" s="773"/>
      <c r="AK81" s="773"/>
      <c r="AL81" s="773"/>
      <c r="AM81" s="773"/>
      <c r="AN81" s="773"/>
      <c r="AO81" s="773"/>
      <c r="AP81" s="773"/>
      <c r="AQ81" s="773"/>
      <c r="AR81" s="773"/>
      <c r="AS81" s="773"/>
      <c r="AT81" s="773"/>
      <c r="AU81" s="773"/>
      <c r="AV81" s="773"/>
      <c r="AW81" s="773"/>
      <c r="AX81" s="8"/>
      <c r="AY81" s="8"/>
      <c r="AZ81" s="8"/>
      <c r="BA81" s="8"/>
      <c r="BB81" s="8"/>
      <c r="BC81" s="8"/>
      <c r="BD81" s="8"/>
      <c r="BE81" s="8"/>
    </row>
    <row r="82" spans="1:57" ht="20.100000000000001" customHeight="1" x14ac:dyDescent="0.25">
      <c r="A82" s="390"/>
      <c r="B82" s="29"/>
      <c r="C82" s="392" t="s">
        <v>144</v>
      </c>
      <c r="D82" s="28"/>
      <c r="E82" s="28"/>
      <c r="F82" s="28"/>
      <c r="G82" s="28"/>
      <c r="H82" s="28"/>
      <c r="I82" s="28"/>
      <c r="J82" s="28"/>
      <c r="K82" s="28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18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11"/>
      <c r="AY82" s="11"/>
      <c r="AZ82" s="11"/>
      <c r="BA82" s="11"/>
      <c r="BB82" s="11"/>
      <c r="BC82" s="11"/>
      <c r="BD82" s="11"/>
      <c r="BE82" s="11"/>
    </row>
    <row r="83" spans="1:57" ht="20.100000000000001" customHeight="1" x14ac:dyDescent="0.2">
      <c r="B83" s="29"/>
      <c r="C83" s="392" t="s">
        <v>145</v>
      </c>
      <c r="D83" s="28"/>
      <c r="E83" s="28"/>
      <c r="F83" s="28"/>
      <c r="G83" s="28"/>
      <c r="H83" s="28"/>
      <c r="I83" s="28"/>
      <c r="J83" s="28"/>
      <c r="K83" s="28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219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</row>
    <row r="84" spans="1:57" ht="30" customHeight="1" x14ac:dyDescent="0.2">
      <c r="B84" s="29"/>
      <c r="C84" s="392" t="s">
        <v>146</v>
      </c>
      <c r="D84" s="253"/>
      <c r="E84" s="22"/>
      <c r="F84" s="22"/>
      <c r="G84" s="22"/>
      <c r="H84" s="22"/>
      <c r="I84" s="22"/>
      <c r="J84" s="22"/>
      <c r="K84" s="22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219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spans="1:57" ht="36" customHeight="1" x14ac:dyDescent="0.2">
      <c r="B85" s="29"/>
      <c r="C85" s="392" t="s">
        <v>147</v>
      </c>
      <c r="D85" s="28"/>
      <c r="E85" s="28"/>
      <c r="F85" s="28"/>
      <c r="G85" s="28"/>
      <c r="H85" s="28"/>
      <c r="I85" s="28"/>
      <c r="J85" s="28"/>
      <c r="K85" s="28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219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spans="1:57" ht="20.100000000000001" customHeight="1" x14ac:dyDescent="0.2">
      <c r="B86" s="29"/>
      <c r="C86" s="392" t="s">
        <v>148</v>
      </c>
      <c r="D86" s="253"/>
      <c r="E86" s="29"/>
      <c r="F86" s="29"/>
      <c r="G86" s="29"/>
      <c r="H86" s="29"/>
      <c r="I86" s="29"/>
      <c r="J86" s="29"/>
      <c r="K86" s="29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213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</row>
    <row r="87" spans="1:57" ht="20.100000000000001" customHeight="1" x14ac:dyDescent="0.2">
      <c r="B87" s="29"/>
      <c r="C87" s="756" t="s">
        <v>149</v>
      </c>
      <c r="D87" s="756"/>
      <c r="E87" s="756"/>
      <c r="F87" s="28"/>
      <c r="G87" s="28"/>
      <c r="H87" s="28"/>
      <c r="I87" s="28"/>
      <c r="J87" s="28"/>
      <c r="K87" s="28"/>
      <c r="L87" s="2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213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</row>
    <row r="88" spans="1:57" ht="20.100000000000001" customHeight="1" x14ac:dyDescent="0.2">
      <c r="B88" s="29"/>
      <c r="C88" s="392" t="s">
        <v>150</v>
      </c>
      <c r="D88" s="253"/>
      <c r="E88" s="22"/>
      <c r="F88" s="22"/>
      <c r="G88" s="22"/>
      <c r="H88" s="22"/>
      <c r="I88" s="22"/>
      <c r="J88" s="22"/>
      <c r="K88" s="22"/>
      <c r="L88" s="22"/>
      <c r="M88" s="15"/>
      <c r="N88" s="15"/>
      <c r="O88" s="15"/>
      <c r="P88" s="15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213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</row>
    <row r="89" spans="1:57" ht="20.100000000000001" customHeight="1" x14ac:dyDescent="0.2">
      <c r="B89" s="29"/>
      <c r="C89" s="756" t="s">
        <v>151</v>
      </c>
      <c r="D89" s="756"/>
      <c r="E89" s="756"/>
      <c r="F89" s="756"/>
      <c r="G89" s="756"/>
      <c r="H89" s="22"/>
      <c r="I89" s="22"/>
      <c r="J89" s="22"/>
      <c r="K89" s="22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213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</row>
    <row r="90" spans="1:57" ht="20.100000000000001" customHeight="1" x14ac:dyDescent="0.2">
      <c r="B90" s="29"/>
      <c r="C90" s="756" t="s">
        <v>152</v>
      </c>
      <c r="D90" s="756"/>
      <c r="E90" s="756"/>
      <c r="F90" s="756"/>
      <c r="G90" s="22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213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</row>
    <row r="91" spans="1:57" ht="20.100000000000001" customHeight="1" x14ac:dyDescent="0.2">
      <c r="B91" s="29"/>
      <c r="C91" s="392" t="s">
        <v>153</v>
      </c>
      <c r="D91" s="253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213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</row>
    <row r="92" spans="1:57" ht="19.5" customHeight="1" x14ac:dyDescent="0.2">
      <c r="B92" s="29"/>
      <c r="C92" s="392" t="s">
        <v>154</v>
      </c>
      <c r="D92" s="253"/>
      <c r="E92" s="22"/>
      <c r="F92" s="22"/>
      <c r="G92" s="22"/>
      <c r="H92" s="22"/>
      <c r="I92" s="22"/>
      <c r="J92" s="22"/>
      <c r="K92" s="22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213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</row>
    <row r="93" spans="1:57" ht="20.100000000000001" customHeight="1" x14ac:dyDescent="0.2">
      <c r="B93" s="29"/>
      <c r="C93" s="392" t="s">
        <v>155</v>
      </c>
      <c r="D93" s="253"/>
      <c r="E93" s="22"/>
      <c r="F93" s="22"/>
      <c r="G93" s="22"/>
      <c r="H93" s="22"/>
      <c r="I93" s="22"/>
      <c r="J93" s="22"/>
      <c r="K93" s="22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213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</row>
    <row r="94" spans="1:57" ht="20.100000000000001" customHeight="1" x14ac:dyDescent="0.2">
      <c r="B94" s="29"/>
      <c r="C94" s="756" t="s">
        <v>156</v>
      </c>
      <c r="D94" s="756"/>
      <c r="E94" s="756"/>
      <c r="F94" s="756"/>
      <c r="G94" s="756"/>
      <c r="H94" s="22"/>
      <c r="I94" s="22"/>
      <c r="J94" s="22"/>
      <c r="K94" s="22"/>
    </row>
    <row r="95" spans="1:57" ht="20.100000000000001" customHeight="1" x14ac:dyDescent="0.2">
      <c r="B95" s="756"/>
      <c r="C95" s="756"/>
      <c r="D95" s="756"/>
      <c r="E95" s="756"/>
      <c r="F95" s="756"/>
      <c r="G95" s="756"/>
      <c r="H95" s="22"/>
      <c r="I95" s="22"/>
      <c r="J95" s="22"/>
      <c r="K95" s="22"/>
    </row>
    <row r="96" spans="1:57" s="22" customFormat="1" ht="16.5" customHeight="1" x14ac:dyDescent="0.2">
      <c r="A96" s="756" t="s">
        <v>157</v>
      </c>
      <c r="B96" s="756"/>
      <c r="C96" s="756"/>
      <c r="D96" s="756"/>
      <c r="E96" s="756"/>
      <c r="F96" s="756"/>
      <c r="G96" s="756"/>
      <c r="H96" s="756"/>
      <c r="I96" s="756"/>
      <c r="J96" s="756"/>
      <c r="K96" s="756"/>
      <c r="L96" s="756"/>
      <c r="M96" s="756"/>
      <c r="N96" s="756"/>
      <c r="O96" s="756"/>
      <c r="P96" s="756"/>
      <c r="Q96" s="756"/>
      <c r="R96" s="756"/>
      <c r="S96" s="756"/>
      <c r="T96" s="756"/>
      <c r="U96" s="756"/>
      <c r="V96" s="756"/>
      <c r="W96" s="756"/>
      <c r="X96" s="756"/>
      <c r="Y96" s="756"/>
      <c r="Z96" s="756"/>
      <c r="AA96" s="756"/>
      <c r="AB96" s="756"/>
      <c r="AC96" s="756"/>
      <c r="AD96" s="756"/>
      <c r="AE96" s="756"/>
      <c r="AF96" s="756"/>
      <c r="AG96" s="756"/>
      <c r="AH96" s="756"/>
      <c r="AI96" s="756"/>
      <c r="AJ96" s="756"/>
      <c r="AK96" s="756"/>
      <c r="AL96" s="756"/>
      <c r="AM96" s="756"/>
      <c r="AN96" s="756"/>
      <c r="AO96" s="756"/>
      <c r="AP96" s="756"/>
      <c r="AQ96" s="756"/>
      <c r="AR96" s="756"/>
      <c r="AS96" s="756"/>
      <c r="AT96" s="756"/>
      <c r="AU96" s="756"/>
      <c r="AV96" s="756"/>
      <c r="AW96" s="756"/>
    </row>
    <row r="97" spans="3:27" ht="15.95" customHeight="1" x14ac:dyDescent="0.2">
      <c r="C97" s="393"/>
      <c r="D97" s="387"/>
      <c r="E97" s="13"/>
      <c r="F97" s="14"/>
      <c r="G97" s="14"/>
      <c r="H97" s="8"/>
      <c r="I97" s="8"/>
      <c r="J97" s="8"/>
      <c r="S97" s="15"/>
      <c r="T97" s="15"/>
      <c r="U97" s="15"/>
      <c r="V97" s="15"/>
      <c r="W97" s="15"/>
      <c r="X97" s="15"/>
      <c r="Y97" s="15"/>
      <c r="Z97" s="8"/>
      <c r="AA97" s="12"/>
    </row>
    <row r="98" spans="3:27" ht="15.95" customHeight="1" x14ac:dyDescent="0.2">
      <c r="C98" s="393"/>
      <c r="D98" s="387"/>
      <c r="E98" s="13"/>
      <c r="F98" s="14"/>
      <c r="G98" s="14"/>
      <c r="H98" s="8"/>
      <c r="I98" s="8"/>
      <c r="J98" s="8"/>
      <c r="S98" s="15"/>
      <c r="T98" s="15"/>
      <c r="U98" s="15"/>
      <c r="V98" s="15"/>
      <c r="W98" s="15"/>
      <c r="X98" s="15"/>
      <c r="Y98" s="15"/>
      <c r="Z98" s="8"/>
      <c r="AA98" s="12"/>
    </row>
    <row r="99" spans="3:27" ht="15.95" customHeight="1" x14ac:dyDescent="0.2">
      <c r="C99" s="393"/>
      <c r="D99" s="388"/>
      <c r="E99" s="13"/>
      <c r="F99" s="14"/>
      <c r="G99" s="14"/>
      <c r="H99" s="8"/>
      <c r="I99" s="8"/>
      <c r="J99" s="8"/>
      <c r="S99" s="15"/>
      <c r="T99" s="15"/>
      <c r="U99" s="15"/>
      <c r="V99" s="15"/>
      <c r="W99" s="15"/>
      <c r="X99" s="15"/>
      <c r="Y99" s="15"/>
      <c r="Z99" s="8"/>
      <c r="AA99" s="12"/>
    </row>
    <row r="100" spans="3:27" ht="15" customHeight="1" x14ac:dyDescent="0.2">
      <c r="C100" s="393"/>
      <c r="D100" s="388"/>
      <c r="E100" s="13"/>
      <c r="F100" s="14"/>
      <c r="G100" s="14"/>
      <c r="H100" s="8"/>
      <c r="I100" s="8"/>
      <c r="J100" s="8"/>
      <c r="S100" s="15"/>
      <c r="T100" s="15"/>
      <c r="U100" s="15"/>
      <c r="V100" s="15"/>
      <c r="W100" s="15"/>
      <c r="X100" s="15"/>
      <c r="Y100" s="15"/>
      <c r="Z100" s="8"/>
      <c r="AA100" s="12"/>
    </row>
    <row r="101" spans="3:27" ht="15.95" customHeight="1" x14ac:dyDescent="0.2">
      <c r="C101" s="393"/>
      <c r="D101" s="387"/>
      <c r="E101" s="13"/>
      <c r="F101" s="14"/>
      <c r="G101" s="14"/>
      <c r="H101" s="8"/>
      <c r="I101" s="8"/>
      <c r="J101" s="8"/>
      <c r="S101" s="15"/>
      <c r="T101" s="15"/>
      <c r="U101" s="15"/>
      <c r="V101" s="15"/>
      <c r="W101" s="15"/>
      <c r="X101" s="15"/>
      <c r="Y101" s="15"/>
      <c r="Z101" s="8"/>
      <c r="AA101" s="12"/>
    </row>
    <row r="102" spans="3:27" ht="15.95" customHeight="1" x14ac:dyDescent="0.2">
      <c r="C102" s="393"/>
      <c r="D102" s="388"/>
      <c r="E102" s="13"/>
      <c r="F102" s="14"/>
      <c r="G102" s="14"/>
      <c r="H102" s="8"/>
      <c r="I102" s="8"/>
      <c r="J102" s="8"/>
      <c r="S102" s="15"/>
      <c r="T102" s="15"/>
      <c r="U102" s="15"/>
      <c r="V102" s="15"/>
      <c r="W102" s="15"/>
      <c r="X102" s="15"/>
      <c r="Y102" s="15"/>
      <c r="Z102" s="8"/>
      <c r="AA102" s="12"/>
    </row>
    <row r="103" spans="3:27" ht="15.95" customHeight="1" x14ac:dyDescent="0.2">
      <c r="C103" s="393"/>
      <c r="D103" s="387"/>
      <c r="E103" s="13"/>
      <c r="F103" s="14"/>
      <c r="G103" s="14"/>
      <c r="H103" s="8"/>
      <c r="I103" s="8"/>
      <c r="J103" s="8"/>
      <c r="S103" s="15"/>
      <c r="T103" s="15"/>
      <c r="U103" s="15"/>
      <c r="V103" s="15"/>
      <c r="W103" s="15"/>
      <c r="X103" s="15"/>
      <c r="Y103" s="15"/>
      <c r="Z103" s="8"/>
      <c r="AA103" s="12"/>
    </row>
    <row r="105" spans="3:27" ht="15" customHeight="1" x14ac:dyDescent="0.2">
      <c r="C105" s="394"/>
      <c r="D105" s="384"/>
    </row>
    <row r="106" spans="3:27" ht="14.25" customHeight="1" x14ac:dyDescent="0.2">
      <c r="C106" s="394"/>
      <c r="D106" s="384"/>
    </row>
    <row r="107" spans="3:27" ht="15" customHeight="1" x14ac:dyDescent="0.2">
      <c r="C107" s="394"/>
      <c r="D107" s="384"/>
    </row>
  </sheetData>
  <mergeCells count="55">
    <mergeCell ref="A8:AW8"/>
    <mergeCell ref="F74:I74"/>
    <mergeCell ref="K74:P74"/>
    <mergeCell ref="A15:AW16"/>
    <mergeCell ref="C11:C14"/>
    <mergeCell ref="D11:D14"/>
    <mergeCell ref="A11:A14"/>
    <mergeCell ref="E11:E14"/>
    <mergeCell ref="D72:AL72"/>
    <mergeCell ref="A81:AW81"/>
    <mergeCell ref="A78:AW78"/>
    <mergeCell ref="AX11:BE11"/>
    <mergeCell ref="F12:J12"/>
    <mergeCell ref="K12:Q12"/>
    <mergeCell ref="R12:Z12"/>
    <mergeCell ref="AA12:AH12"/>
    <mergeCell ref="AX12:BA12"/>
    <mergeCell ref="BB12:BE12"/>
    <mergeCell ref="AP13:AP14"/>
    <mergeCell ref="Q13:Q14"/>
    <mergeCell ref="AW13:AW14"/>
    <mergeCell ref="J13:J14"/>
    <mergeCell ref="D71:AL71"/>
    <mergeCell ref="B95:G95"/>
    <mergeCell ref="A96:AW96"/>
    <mergeCell ref="A10:AW10"/>
    <mergeCell ref="F11:AW11"/>
    <mergeCell ref="A74:C74"/>
    <mergeCell ref="C90:F90"/>
    <mergeCell ref="AQ12:AW12"/>
    <mergeCell ref="Z13:Z14"/>
    <mergeCell ref="AI12:AP12"/>
    <mergeCell ref="A76:C76"/>
    <mergeCell ref="A77:C77"/>
    <mergeCell ref="C87:E87"/>
    <mergeCell ref="C89:G89"/>
    <mergeCell ref="A79:AW79"/>
    <mergeCell ref="A80:AW80"/>
    <mergeCell ref="C94:G94"/>
    <mergeCell ref="AH1:AW1"/>
    <mergeCell ref="A1:AG1"/>
    <mergeCell ref="R74:X74"/>
    <mergeCell ref="AA74:AG74"/>
    <mergeCell ref="A3:AW3"/>
    <mergeCell ref="A2:AW2"/>
    <mergeCell ref="A6:AW6"/>
    <mergeCell ref="A7:AW7"/>
    <mergeCell ref="A4:AW4"/>
    <mergeCell ref="A73:C73"/>
    <mergeCell ref="AI74:AO74"/>
    <mergeCell ref="AQ74:AV74"/>
    <mergeCell ref="A5:AW5"/>
    <mergeCell ref="B11:B14"/>
    <mergeCell ref="A9:AW9"/>
    <mergeCell ref="AH13:AH14"/>
  </mergeCells>
  <phoneticPr fontId="0" type="noConversion"/>
  <pageMargins left="0.43307086614173229" right="0.23622047244094491" top="0.35433070866141736" bottom="0.35433070866141736" header="0.31496062992125984" footer="0.31496062992125984"/>
  <pageSetup paperSize="9" scale="72" fitToHeight="0" orientation="landscape" r:id="rId1"/>
  <headerFooter alignWithMargins="0"/>
  <rowBreaks count="2" manualBreakCount="2">
    <brk id="61" max="57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6"/>
  <sheetViews>
    <sheetView tabSelected="1" workbookViewId="0">
      <selection activeCell="BH10" sqref="BH10"/>
    </sheetView>
  </sheetViews>
  <sheetFormatPr defaultRowHeight="18.75" x14ac:dyDescent="0.3"/>
  <cols>
    <col min="1" max="1" width="4.28515625" style="217" customWidth="1"/>
    <col min="2" max="2" width="20.140625" style="587" customWidth="1"/>
    <col min="3" max="3" width="27" style="588" customWidth="1"/>
    <col min="4" max="5" width="6" style="254" customWidth="1"/>
    <col min="6" max="6" width="4.5703125" style="217" customWidth="1"/>
    <col min="7" max="7" width="2.5703125" style="217" customWidth="1"/>
    <col min="8" max="8" width="4.140625" style="593" customWidth="1"/>
    <col min="9" max="9" width="3.5703125" style="217" customWidth="1"/>
    <col min="10" max="14" width="2.5703125" style="217" customWidth="1"/>
    <col min="15" max="15" width="3.7109375" style="217" customWidth="1"/>
    <col min="16" max="16" width="4.28515625" style="217" customWidth="1"/>
    <col min="17" max="21" width="2.5703125" style="217" customWidth="1"/>
    <col min="22" max="22" width="3.5703125" style="217" customWidth="1"/>
    <col min="23" max="23" width="3.7109375" style="593" customWidth="1"/>
    <col min="24" max="24" width="3.28515625" style="217" customWidth="1"/>
    <col min="25" max="27" width="2.5703125" style="217" customWidth="1"/>
    <col min="28" max="28" width="2.5703125" style="217" hidden="1" customWidth="1"/>
    <col min="29" max="29" width="3" style="217" customWidth="1"/>
    <col min="30" max="30" width="3.42578125" style="217" customWidth="1"/>
    <col min="31" max="32" width="4.140625" style="217" customWidth="1"/>
    <col min="33" max="35" width="2.5703125" style="217" customWidth="1"/>
    <col min="36" max="36" width="4.140625" style="217" customWidth="1"/>
    <col min="37" max="37" width="3.28515625" style="217" customWidth="1"/>
    <col min="38" max="38" width="3.7109375" style="217" customWidth="1"/>
    <col min="39" max="39" width="3.140625" style="217" customWidth="1"/>
    <col min="40" max="40" width="2.5703125" style="217" customWidth="1"/>
    <col min="41" max="41" width="3.28515625" style="217" customWidth="1"/>
    <col min="42" max="43" width="2.5703125" style="217" customWidth="1"/>
    <col min="44" max="44" width="3.7109375" style="217" customWidth="1"/>
    <col min="45" max="45" width="3.28515625" style="217" customWidth="1"/>
    <col min="46" max="46" width="4.7109375" style="217" customWidth="1"/>
    <col min="47" max="54" width="2.5703125" style="217" hidden="1" customWidth="1"/>
    <col min="55" max="16384" width="9.140625" style="217"/>
  </cols>
  <sheetData>
    <row r="1" spans="1:55" ht="30" customHeight="1" x14ac:dyDescent="0.3">
      <c r="A1" s="740" t="s">
        <v>0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U1" s="741"/>
      <c r="V1" s="741"/>
      <c r="W1" s="741"/>
      <c r="X1" s="741"/>
      <c r="Y1" s="741"/>
      <c r="Z1" s="741"/>
      <c r="AA1" s="741"/>
      <c r="AB1" s="741"/>
      <c r="AC1" s="741"/>
      <c r="AD1" s="741"/>
      <c r="AE1" s="741"/>
      <c r="AF1" s="741"/>
      <c r="AG1" s="741"/>
      <c r="AH1" s="741"/>
      <c r="AI1" s="741"/>
      <c r="AJ1" s="741"/>
      <c r="AK1" s="741"/>
      <c r="AL1" s="741"/>
      <c r="AM1" s="741"/>
      <c r="AN1" s="741"/>
      <c r="AO1" s="741"/>
      <c r="AP1" s="741"/>
      <c r="AQ1" s="741"/>
      <c r="AR1" s="741"/>
      <c r="AS1" s="741"/>
      <c r="AT1" s="742"/>
    </row>
    <row r="2" spans="1:55" ht="30" customHeight="1" x14ac:dyDescent="0.3">
      <c r="A2" s="740" t="s">
        <v>158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41"/>
      <c r="AP2" s="741"/>
      <c r="AQ2" s="741"/>
      <c r="AR2" s="741"/>
      <c r="AS2" s="741"/>
      <c r="AT2" s="742"/>
    </row>
    <row r="3" spans="1:55" ht="30" customHeight="1" x14ac:dyDescent="0.3">
      <c r="A3" s="737" t="s">
        <v>159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738"/>
      <c r="T3" s="738"/>
      <c r="U3" s="738"/>
      <c r="V3" s="738"/>
      <c r="W3" s="738"/>
      <c r="X3" s="738"/>
      <c r="Y3" s="738"/>
      <c r="Z3" s="738"/>
      <c r="AA3" s="738"/>
      <c r="AB3" s="738"/>
      <c r="AC3" s="738"/>
      <c r="AD3" s="738"/>
      <c r="AE3" s="738"/>
      <c r="AF3" s="738"/>
      <c r="AG3" s="738"/>
      <c r="AH3" s="738"/>
      <c r="AI3" s="738"/>
      <c r="AJ3" s="738"/>
      <c r="AK3" s="738"/>
      <c r="AL3" s="738"/>
      <c r="AM3" s="738"/>
      <c r="AN3" s="738"/>
      <c r="AO3" s="738"/>
      <c r="AP3" s="738"/>
      <c r="AQ3" s="738"/>
      <c r="AR3" s="738"/>
      <c r="AS3" s="738"/>
      <c r="AT3" s="739"/>
    </row>
    <row r="4" spans="1:55" ht="30" customHeight="1" x14ac:dyDescent="0.3">
      <c r="A4" s="737" t="s">
        <v>4</v>
      </c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9"/>
    </row>
    <row r="5" spans="1:55" ht="30" customHeight="1" x14ac:dyDescent="0.3">
      <c r="A5" s="737" t="s">
        <v>5</v>
      </c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8"/>
      <c r="S5" s="738"/>
      <c r="T5" s="738"/>
      <c r="U5" s="738"/>
      <c r="V5" s="738"/>
      <c r="W5" s="738"/>
      <c r="X5" s="738"/>
      <c r="Y5" s="738"/>
      <c r="Z5" s="738"/>
      <c r="AA5" s="738"/>
      <c r="AB5" s="738"/>
      <c r="AC5" s="738"/>
      <c r="AD5" s="738"/>
      <c r="AE5" s="738"/>
      <c r="AF5" s="738"/>
      <c r="AG5" s="738"/>
      <c r="AH5" s="738"/>
      <c r="AI5" s="738"/>
      <c r="AJ5" s="738"/>
      <c r="AK5" s="738"/>
      <c r="AL5" s="738"/>
      <c r="AM5" s="738"/>
      <c r="AN5" s="738"/>
      <c r="AO5" s="738"/>
      <c r="AP5" s="738"/>
      <c r="AQ5" s="738"/>
      <c r="AR5" s="738"/>
      <c r="AS5" s="738"/>
      <c r="AT5" s="739"/>
    </row>
    <row r="6" spans="1:55" ht="30" customHeight="1" x14ac:dyDescent="0.3">
      <c r="A6" s="737" t="s">
        <v>160</v>
      </c>
      <c r="B6" s="738"/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8"/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38"/>
      <c r="AH6" s="738"/>
      <c r="AI6" s="738"/>
      <c r="AJ6" s="738"/>
      <c r="AK6" s="738"/>
      <c r="AL6" s="738"/>
      <c r="AM6" s="738"/>
      <c r="AN6" s="738"/>
      <c r="AO6" s="738"/>
      <c r="AP6" s="738"/>
      <c r="AQ6" s="738"/>
      <c r="AR6" s="738"/>
      <c r="AS6" s="738"/>
      <c r="AT6" s="739"/>
    </row>
    <row r="7" spans="1:55" ht="30" customHeight="1" x14ac:dyDescent="0.3">
      <c r="A7" s="737" t="s">
        <v>7</v>
      </c>
      <c r="B7" s="738"/>
      <c r="C7" s="738"/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38"/>
      <c r="Y7" s="738"/>
      <c r="Z7" s="738"/>
      <c r="AA7" s="738"/>
      <c r="AB7" s="738"/>
      <c r="AC7" s="738"/>
      <c r="AD7" s="738"/>
      <c r="AE7" s="738"/>
      <c r="AF7" s="738"/>
      <c r="AG7" s="738"/>
      <c r="AH7" s="738"/>
      <c r="AI7" s="738"/>
      <c r="AJ7" s="738"/>
      <c r="AK7" s="738"/>
      <c r="AL7" s="738"/>
      <c r="AM7" s="738"/>
      <c r="AN7" s="738"/>
      <c r="AO7" s="738"/>
      <c r="AP7" s="738"/>
      <c r="AQ7" s="738"/>
      <c r="AR7" s="738"/>
      <c r="AS7" s="738"/>
      <c r="AT7" s="739"/>
    </row>
    <row r="8" spans="1:55" ht="30" customHeight="1" x14ac:dyDescent="0.3">
      <c r="A8" s="740" t="s">
        <v>8</v>
      </c>
      <c r="B8" s="741"/>
      <c r="C8" s="741"/>
      <c r="D8" s="741"/>
      <c r="E8" s="741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741"/>
      <c r="R8" s="741"/>
      <c r="S8" s="741"/>
      <c r="T8" s="741"/>
      <c r="U8" s="741"/>
      <c r="V8" s="741"/>
      <c r="W8" s="741"/>
      <c r="X8" s="741"/>
      <c r="Y8" s="741"/>
      <c r="Z8" s="741"/>
      <c r="AA8" s="741"/>
      <c r="AB8" s="741"/>
      <c r="AC8" s="741"/>
      <c r="AD8" s="741"/>
      <c r="AE8" s="741"/>
      <c r="AF8" s="741"/>
      <c r="AG8" s="741"/>
      <c r="AH8" s="741"/>
      <c r="AI8" s="741"/>
      <c r="AJ8" s="741"/>
      <c r="AK8" s="741"/>
      <c r="AL8" s="741"/>
      <c r="AM8" s="741"/>
      <c r="AN8" s="741"/>
      <c r="AO8" s="741"/>
      <c r="AP8" s="741"/>
      <c r="AQ8" s="741"/>
      <c r="AR8" s="741"/>
      <c r="AS8" s="741"/>
      <c r="AT8" s="742"/>
    </row>
    <row r="9" spans="1:55" ht="30" customHeight="1" x14ac:dyDescent="0.3">
      <c r="A9" s="858" t="s">
        <v>199</v>
      </c>
      <c r="B9" s="859"/>
      <c r="C9" s="859"/>
      <c r="D9" s="859"/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59"/>
      <c r="AQ9" s="859"/>
      <c r="AR9" s="859"/>
      <c r="AS9" s="859"/>
      <c r="AT9" s="860"/>
    </row>
    <row r="10" spans="1:55" ht="30" customHeight="1" x14ac:dyDescent="0.3">
      <c r="A10" s="740" t="s">
        <v>9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741"/>
      <c r="AJ10" s="741"/>
      <c r="AK10" s="741"/>
      <c r="AL10" s="741"/>
      <c r="AM10" s="741"/>
      <c r="AN10" s="741"/>
      <c r="AO10" s="741"/>
      <c r="AP10" s="741"/>
      <c r="AQ10" s="741"/>
      <c r="AR10" s="741"/>
      <c r="AS10" s="741"/>
      <c r="AT10" s="742"/>
    </row>
    <row r="11" spans="1:55" ht="16.5" customHeight="1" x14ac:dyDescent="0.3">
      <c r="A11" s="802" t="s">
        <v>10</v>
      </c>
      <c r="B11" s="805" t="s">
        <v>11</v>
      </c>
      <c r="C11" s="808" t="s">
        <v>12</v>
      </c>
      <c r="D11" s="809" t="s">
        <v>13</v>
      </c>
      <c r="E11" s="812" t="s">
        <v>161</v>
      </c>
      <c r="F11" s="815" t="s">
        <v>15</v>
      </c>
      <c r="G11" s="816"/>
      <c r="H11" s="816"/>
      <c r="I11" s="816"/>
      <c r="J11" s="816"/>
      <c r="K11" s="816"/>
      <c r="L11" s="816"/>
      <c r="M11" s="816"/>
      <c r="N11" s="816"/>
      <c r="O11" s="816"/>
      <c r="P11" s="816"/>
      <c r="Q11" s="816"/>
      <c r="R11" s="816"/>
      <c r="S11" s="816"/>
      <c r="T11" s="816"/>
      <c r="U11" s="816"/>
      <c r="V11" s="816"/>
      <c r="W11" s="816"/>
      <c r="X11" s="816"/>
      <c r="Y11" s="816"/>
      <c r="Z11" s="816"/>
      <c r="AA11" s="816"/>
      <c r="AB11" s="816"/>
      <c r="AC11" s="816"/>
      <c r="AD11" s="816"/>
      <c r="AE11" s="816"/>
      <c r="AF11" s="816"/>
      <c r="AG11" s="816"/>
      <c r="AH11" s="816"/>
      <c r="AI11" s="816"/>
      <c r="AJ11" s="816"/>
      <c r="AK11" s="816"/>
      <c r="AL11" s="816"/>
      <c r="AM11" s="816"/>
      <c r="AN11" s="816"/>
      <c r="AO11" s="816"/>
      <c r="AP11" s="816"/>
      <c r="AQ11" s="816"/>
      <c r="AR11" s="816"/>
      <c r="AS11" s="816"/>
      <c r="AT11" s="817"/>
      <c r="AU11" s="819" t="s">
        <v>16</v>
      </c>
      <c r="AV11" s="820"/>
      <c r="AW11" s="820"/>
      <c r="AX11" s="820"/>
      <c r="AY11" s="820"/>
      <c r="AZ11" s="820"/>
      <c r="BA11" s="820"/>
      <c r="BB11" s="820"/>
    </row>
    <row r="12" spans="1:55" ht="16.5" customHeight="1" x14ac:dyDescent="0.3">
      <c r="A12" s="803"/>
      <c r="B12" s="806"/>
      <c r="C12" s="808"/>
      <c r="D12" s="810"/>
      <c r="E12" s="812"/>
      <c r="F12" s="821" t="s">
        <v>17</v>
      </c>
      <c r="G12" s="822"/>
      <c r="H12" s="823"/>
      <c r="I12" s="823"/>
      <c r="J12" s="824"/>
      <c r="K12" s="821" t="s">
        <v>18</v>
      </c>
      <c r="L12" s="822"/>
      <c r="M12" s="822"/>
      <c r="N12" s="822"/>
      <c r="O12" s="822"/>
      <c r="P12" s="822"/>
      <c r="Q12" s="824"/>
      <c r="R12" s="821" t="s">
        <v>19</v>
      </c>
      <c r="S12" s="825"/>
      <c r="T12" s="825"/>
      <c r="U12" s="825"/>
      <c r="V12" s="825"/>
      <c r="W12" s="825"/>
      <c r="X12" s="825"/>
      <c r="Y12" s="822"/>
      <c r="Z12" s="821" t="s">
        <v>20</v>
      </c>
      <c r="AA12" s="822"/>
      <c r="AB12" s="822"/>
      <c r="AC12" s="822"/>
      <c r="AD12" s="822"/>
      <c r="AE12" s="822"/>
      <c r="AF12" s="822"/>
      <c r="AG12" s="824"/>
      <c r="AH12" s="815" t="s">
        <v>21</v>
      </c>
      <c r="AI12" s="826"/>
      <c r="AJ12" s="826"/>
      <c r="AK12" s="826"/>
      <c r="AL12" s="826"/>
      <c r="AM12" s="826"/>
      <c r="AN12" s="826"/>
      <c r="AO12" s="821" t="s">
        <v>22</v>
      </c>
      <c r="AP12" s="822"/>
      <c r="AQ12" s="822"/>
      <c r="AR12" s="822"/>
      <c r="AS12" s="822"/>
      <c r="AT12" s="822"/>
      <c r="AU12" s="827" t="s">
        <v>23</v>
      </c>
      <c r="AV12" s="828"/>
      <c r="AW12" s="828"/>
      <c r="AX12" s="829"/>
      <c r="AY12" s="830" t="s">
        <v>24</v>
      </c>
      <c r="AZ12" s="828"/>
      <c r="BA12" s="828"/>
      <c r="BB12" s="829"/>
    </row>
    <row r="13" spans="1:55" ht="19.5" thickBot="1" x14ac:dyDescent="0.35">
      <c r="A13" s="803"/>
      <c r="B13" s="806"/>
      <c r="C13" s="808"/>
      <c r="D13" s="810"/>
      <c r="E13" s="812"/>
      <c r="F13" s="147" t="s">
        <v>25</v>
      </c>
      <c r="G13" s="143" t="s">
        <v>26</v>
      </c>
      <c r="H13" s="330" t="s">
        <v>27</v>
      </c>
      <c r="I13" s="148" t="s">
        <v>28</v>
      </c>
      <c r="J13" s="813" t="s">
        <v>29</v>
      </c>
      <c r="K13" s="147" t="s">
        <v>25</v>
      </c>
      <c r="L13" s="143" t="s">
        <v>26</v>
      </c>
      <c r="M13" s="148" t="s">
        <v>27</v>
      </c>
      <c r="N13" s="148" t="s">
        <v>28</v>
      </c>
      <c r="O13" s="148" t="s">
        <v>30</v>
      </c>
      <c r="P13" s="148" t="s">
        <v>31</v>
      </c>
      <c r="Q13" s="813" t="s">
        <v>29</v>
      </c>
      <c r="R13" s="149" t="s">
        <v>25</v>
      </c>
      <c r="S13" s="42" t="s">
        <v>26</v>
      </c>
      <c r="T13" s="42" t="s">
        <v>27</v>
      </c>
      <c r="U13" s="42" t="s">
        <v>32</v>
      </c>
      <c r="V13" s="42" t="s">
        <v>30</v>
      </c>
      <c r="W13" s="42" t="s">
        <v>162</v>
      </c>
      <c r="X13" s="42" t="s">
        <v>33</v>
      </c>
      <c r="Y13" s="818" t="s">
        <v>29</v>
      </c>
      <c r="Z13" s="147" t="s">
        <v>25</v>
      </c>
      <c r="AA13" s="143" t="s">
        <v>26</v>
      </c>
      <c r="AB13" s="148" t="s">
        <v>27</v>
      </c>
      <c r="AC13" s="148" t="s">
        <v>28</v>
      </c>
      <c r="AD13" s="148" t="s">
        <v>32</v>
      </c>
      <c r="AE13" s="148" t="s">
        <v>30</v>
      </c>
      <c r="AF13" s="148" t="s">
        <v>33</v>
      </c>
      <c r="AG13" s="813" t="s">
        <v>29</v>
      </c>
      <c r="AH13" s="150" t="s">
        <v>25</v>
      </c>
      <c r="AI13" s="150" t="s">
        <v>26</v>
      </c>
      <c r="AJ13" s="151" t="s">
        <v>34</v>
      </c>
      <c r="AK13" s="143" t="s">
        <v>32</v>
      </c>
      <c r="AL13" s="143" t="s">
        <v>30</v>
      </c>
      <c r="AM13" s="143" t="s">
        <v>33</v>
      </c>
      <c r="AN13" s="813" t="s">
        <v>29</v>
      </c>
      <c r="AO13" s="147" t="s">
        <v>25</v>
      </c>
      <c r="AP13" s="143" t="s">
        <v>26</v>
      </c>
      <c r="AQ13" s="143" t="s">
        <v>35</v>
      </c>
      <c r="AR13" s="143" t="s">
        <v>32</v>
      </c>
      <c r="AS13" s="143" t="s">
        <v>33</v>
      </c>
      <c r="AT13" s="813" t="s">
        <v>29</v>
      </c>
      <c r="AU13" s="519"/>
      <c r="AV13" s="520"/>
      <c r="AW13" s="520"/>
      <c r="AX13" s="521"/>
      <c r="AY13" s="522"/>
      <c r="AZ13" s="520"/>
      <c r="BA13" s="520"/>
      <c r="BB13" s="521"/>
    </row>
    <row r="14" spans="1:55" x14ac:dyDescent="0.3">
      <c r="A14" s="804"/>
      <c r="B14" s="807"/>
      <c r="C14" s="808"/>
      <c r="D14" s="811"/>
      <c r="E14" s="812"/>
      <c r="F14" s="153">
        <v>1</v>
      </c>
      <c r="G14" s="146">
        <v>2</v>
      </c>
      <c r="H14" s="146">
        <v>6</v>
      </c>
      <c r="I14" s="146">
        <v>7</v>
      </c>
      <c r="J14" s="814"/>
      <c r="K14" s="153">
        <v>1</v>
      </c>
      <c r="L14" s="146">
        <v>2</v>
      </c>
      <c r="M14" s="146">
        <v>6</v>
      </c>
      <c r="N14" s="146">
        <v>7</v>
      </c>
      <c r="O14" s="154">
        <v>11</v>
      </c>
      <c r="P14" s="154">
        <v>12</v>
      </c>
      <c r="Q14" s="814"/>
      <c r="R14" s="108">
        <v>1</v>
      </c>
      <c r="S14" s="38">
        <v>2</v>
      </c>
      <c r="T14" s="38">
        <v>6</v>
      </c>
      <c r="U14" s="41">
        <v>8</v>
      </c>
      <c r="V14" s="41">
        <v>11</v>
      </c>
      <c r="W14" s="41">
        <v>12</v>
      </c>
      <c r="X14" s="41">
        <v>13</v>
      </c>
      <c r="Y14" s="814"/>
      <c r="Z14" s="108">
        <v>1</v>
      </c>
      <c r="AA14" s="44">
        <v>2</v>
      </c>
      <c r="AB14" s="44">
        <v>6</v>
      </c>
      <c r="AC14" s="44">
        <v>7</v>
      </c>
      <c r="AD14" s="43">
        <v>8</v>
      </c>
      <c r="AE14" s="43">
        <v>11</v>
      </c>
      <c r="AF14" s="43">
        <v>13</v>
      </c>
      <c r="AG14" s="814"/>
      <c r="AH14" s="155">
        <v>1</v>
      </c>
      <c r="AI14" s="155">
        <v>2</v>
      </c>
      <c r="AJ14" s="156"/>
      <c r="AK14" s="44">
        <v>8</v>
      </c>
      <c r="AL14" s="44">
        <v>11</v>
      </c>
      <c r="AM14" s="44">
        <v>13</v>
      </c>
      <c r="AN14" s="814"/>
      <c r="AO14" s="224">
        <v>1</v>
      </c>
      <c r="AP14" s="225">
        <v>2</v>
      </c>
      <c r="AQ14" s="225"/>
      <c r="AR14" s="225">
        <v>8</v>
      </c>
      <c r="AS14" s="225">
        <v>13</v>
      </c>
      <c r="AT14" s="814"/>
      <c r="AU14" s="523"/>
      <c r="AV14" s="523"/>
      <c r="AW14" s="523"/>
      <c r="AX14" s="523"/>
      <c r="AY14" s="523"/>
      <c r="AZ14" s="523"/>
      <c r="BA14" s="523"/>
      <c r="BB14" s="523"/>
      <c r="BC14" s="524"/>
    </row>
    <row r="15" spans="1:55" x14ac:dyDescent="0.3">
      <c r="A15" s="832" t="s">
        <v>36</v>
      </c>
      <c r="B15" s="833"/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Z15" s="833"/>
      <c r="AA15" s="833"/>
      <c r="AB15" s="833"/>
      <c r="AC15" s="833"/>
      <c r="AD15" s="833"/>
      <c r="AE15" s="833"/>
      <c r="AF15" s="833"/>
      <c r="AG15" s="833"/>
      <c r="AH15" s="833"/>
      <c r="AI15" s="833"/>
      <c r="AJ15" s="833"/>
      <c r="AK15" s="833"/>
      <c r="AL15" s="833"/>
      <c r="AM15" s="833"/>
      <c r="AN15" s="833"/>
      <c r="AO15" s="833"/>
      <c r="AP15" s="833"/>
      <c r="AQ15" s="833"/>
      <c r="AR15" s="833"/>
      <c r="AS15" s="833"/>
      <c r="AT15" s="834"/>
      <c r="AU15" s="523"/>
      <c r="AV15" s="523"/>
      <c r="AW15" s="523"/>
      <c r="AX15" s="523"/>
      <c r="AY15" s="523"/>
      <c r="AZ15" s="523"/>
      <c r="BA15" s="523"/>
      <c r="BB15" s="523"/>
    </row>
    <row r="16" spans="1:55" x14ac:dyDescent="0.3">
      <c r="A16" s="835"/>
      <c r="B16" s="836"/>
      <c r="C16" s="836"/>
      <c r="D16" s="836"/>
      <c r="E16" s="831"/>
      <c r="F16" s="836"/>
      <c r="G16" s="836"/>
      <c r="H16" s="836"/>
      <c r="I16" s="836"/>
      <c r="J16" s="836"/>
      <c r="K16" s="836"/>
      <c r="L16" s="836"/>
      <c r="M16" s="836"/>
      <c r="N16" s="836"/>
      <c r="O16" s="836"/>
      <c r="P16" s="836"/>
      <c r="Q16" s="836"/>
      <c r="R16" s="836"/>
      <c r="S16" s="836"/>
      <c r="T16" s="836"/>
      <c r="U16" s="836"/>
      <c r="V16" s="836"/>
      <c r="W16" s="836"/>
      <c r="X16" s="836"/>
      <c r="Y16" s="836"/>
      <c r="Z16" s="836"/>
      <c r="AA16" s="836"/>
      <c r="AB16" s="836"/>
      <c r="AC16" s="836"/>
      <c r="AD16" s="836"/>
      <c r="AE16" s="836"/>
      <c r="AF16" s="836"/>
      <c r="AG16" s="836"/>
      <c r="AH16" s="836"/>
      <c r="AI16" s="836"/>
      <c r="AJ16" s="836"/>
      <c r="AK16" s="836"/>
      <c r="AL16" s="836"/>
      <c r="AM16" s="836"/>
      <c r="AN16" s="836"/>
      <c r="AO16" s="836"/>
      <c r="AP16" s="836"/>
      <c r="AQ16" s="836"/>
      <c r="AR16" s="836"/>
      <c r="AS16" s="836"/>
      <c r="AT16" s="837"/>
      <c r="AU16" s="523"/>
      <c r="AV16" s="523"/>
      <c r="AW16" s="523"/>
      <c r="AX16" s="523"/>
      <c r="AY16" s="523"/>
      <c r="AZ16" s="523"/>
      <c r="BA16" s="523"/>
      <c r="BB16" s="523"/>
    </row>
    <row r="17" spans="1:54" ht="15.75" customHeight="1" x14ac:dyDescent="0.3">
      <c r="A17" s="525">
        <v>1</v>
      </c>
      <c r="B17" s="402" t="s">
        <v>37</v>
      </c>
      <c r="C17" s="526" t="s">
        <v>38</v>
      </c>
      <c r="D17" s="402" t="s">
        <v>39</v>
      </c>
      <c r="E17" s="405">
        <v>60</v>
      </c>
      <c r="F17" s="372">
        <v>30</v>
      </c>
      <c r="G17" s="373"/>
      <c r="H17" s="373">
        <v>30</v>
      </c>
      <c r="I17" s="373"/>
      <c r="J17" s="411">
        <v>4</v>
      </c>
      <c r="K17" s="312"/>
      <c r="L17" s="157"/>
      <c r="M17" s="157"/>
      <c r="N17" s="157"/>
      <c r="O17" s="157"/>
      <c r="P17" s="157"/>
      <c r="Q17" s="624"/>
      <c r="R17" s="312"/>
      <c r="S17" s="157"/>
      <c r="T17" s="157"/>
      <c r="U17" s="157"/>
      <c r="V17" s="157"/>
      <c r="W17" s="157"/>
      <c r="X17" s="157"/>
      <c r="Y17" s="624"/>
      <c r="Z17" s="312"/>
      <c r="AA17" s="157"/>
      <c r="AB17" s="157"/>
      <c r="AC17" s="157"/>
      <c r="AD17" s="625"/>
      <c r="AE17" s="625"/>
      <c r="AF17" s="625"/>
      <c r="AG17" s="624"/>
      <c r="AH17" s="312"/>
      <c r="AI17" s="157"/>
      <c r="AJ17" s="157"/>
      <c r="AK17" s="157"/>
      <c r="AL17" s="157"/>
      <c r="AM17" s="312"/>
      <c r="AN17" s="624"/>
      <c r="AO17" s="312"/>
      <c r="AP17" s="157"/>
      <c r="AQ17" s="157"/>
      <c r="AR17" s="157"/>
      <c r="AS17" s="157"/>
      <c r="AT17" s="157"/>
      <c r="AU17" s="523"/>
      <c r="AV17" s="523"/>
      <c r="AW17" s="523"/>
      <c r="AX17" s="523"/>
      <c r="AY17" s="523"/>
      <c r="AZ17" s="523"/>
      <c r="BA17" s="523"/>
      <c r="BB17" s="523"/>
    </row>
    <row r="18" spans="1:54" x14ac:dyDescent="0.3">
      <c r="A18" s="525">
        <v>2</v>
      </c>
      <c r="B18" s="146" t="s">
        <v>40</v>
      </c>
      <c r="C18" s="518" t="s">
        <v>41</v>
      </c>
      <c r="D18" s="146" t="s">
        <v>39</v>
      </c>
      <c r="E18" s="366">
        <v>15</v>
      </c>
      <c r="F18" s="300"/>
      <c r="G18" s="301"/>
      <c r="H18" s="301">
        <v>15</v>
      </c>
      <c r="I18" s="301"/>
      <c r="J18" s="412">
        <v>1</v>
      </c>
      <c r="K18" s="312"/>
      <c r="L18" s="157"/>
      <c r="M18" s="157"/>
      <c r="N18" s="157"/>
      <c r="O18" s="157"/>
      <c r="P18" s="157"/>
      <c r="Q18" s="624"/>
      <c r="R18" s="312"/>
      <c r="S18" s="157"/>
      <c r="T18" s="157"/>
      <c r="U18" s="157"/>
      <c r="V18" s="157"/>
      <c r="W18" s="157"/>
      <c r="X18" s="157"/>
      <c r="Y18" s="624"/>
      <c r="Z18" s="312"/>
      <c r="AA18" s="157"/>
      <c r="AB18" s="157"/>
      <c r="AC18" s="157"/>
      <c r="AD18" s="625"/>
      <c r="AE18" s="625"/>
      <c r="AF18" s="625"/>
      <c r="AG18" s="624"/>
      <c r="AH18" s="312"/>
      <c r="AI18" s="157"/>
      <c r="AJ18" s="157"/>
      <c r="AK18" s="157"/>
      <c r="AL18" s="157"/>
      <c r="AM18" s="312"/>
      <c r="AN18" s="624"/>
      <c r="AO18" s="312"/>
      <c r="AP18" s="157"/>
      <c r="AQ18" s="157"/>
      <c r="AR18" s="157"/>
      <c r="AS18" s="157"/>
      <c r="AT18" s="157"/>
      <c r="AU18" s="523"/>
      <c r="AV18" s="523"/>
      <c r="AW18" s="523"/>
      <c r="AX18" s="523"/>
      <c r="AY18" s="523"/>
      <c r="AZ18" s="523"/>
      <c r="BA18" s="523"/>
      <c r="BB18" s="523"/>
    </row>
    <row r="19" spans="1:54" x14ac:dyDescent="0.3">
      <c r="A19" s="525">
        <v>3</v>
      </c>
      <c r="B19" s="146" t="s">
        <v>42</v>
      </c>
      <c r="C19" s="518" t="s">
        <v>43</v>
      </c>
      <c r="D19" s="146" t="s">
        <v>44</v>
      </c>
      <c r="E19" s="366">
        <v>15</v>
      </c>
      <c r="F19" s="300">
        <v>15</v>
      </c>
      <c r="G19" s="301"/>
      <c r="H19" s="301"/>
      <c r="I19" s="301"/>
      <c r="J19" s="412">
        <v>1</v>
      </c>
      <c r="K19" s="312"/>
      <c r="L19" s="157"/>
      <c r="M19" s="157"/>
      <c r="N19" s="157"/>
      <c r="O19" s="157"/>
      <c r="P19" s="157"/>
      <c r="Q19" s="624"/>
      <c r="R19" s="312"/>
      <c r="S19" s="157"/>
      <c r="T19" s="157"/>
      <c r="U19" s="157"/>
      <c r="V19" s="157"/>
      <c r="W19" s="157"/>
      <c r="X19" s="157"/>
      <c r="Y19" s="624"/>
      <c r="Z19" s="312"/>
      <c r="AA19" s="157"/>
      <c r="AB19" s="157"/>
      <c r="AC19" s="157"/>
      <c r="AD19" s="625"/>
      <c r="AE19" s="625"/>
      <c r="AF19" s="625"/>
      <c r="AG19" s="624"/>
      <c r="AH19" s="312"/>
      <c r="AI19" s="157"/>
      <c r="AJ19" s="157"/>
      <c r="AK19" s="157"/>
      <c r="AL19" s="157"/>
      <c r="AM19" s="312"/>
      <c r="AN19" s="624"/>
      <c r="AO19" s="312"/>
      <c r="AP19" s="157"/>
      <c r="AQ19" s="157"/>
      <c r="AR19" s="157"/>
      <c r="AS19" s="157"/>
      <c r="AT19" s="157"/>
      <c r="AU19" s="523"/>
      <c r="AV19" s="523"/>
      <c r="AW19" s="523"/>
      <c r="AX19" s="523"/>
      <c r="AY19" s="523"/>
      <c r="AZ19" s="523"/>
      <c r="BA19" s="523"/>
      <c r="BB19" s="523"/>
    </row>
    <row r="20" spans="1:54" ht="27.75" x14ac:dyDescent="0.3">
      <c r="A20" s="525">
        <v>4</v>
      </c>
      <c r="B20" s="146" t="s">
        <v>45</v>
      </c>
      <c r="C20" s="575" t="s">
        <v>46</v>
      </c>
      <c r="D20" s="146" t="s">
        <v>44</v>
      </c>
      <c r="E20" s="366">
        <v>15</v>
      </c>
      <c r="F20" s="300">
        <v>15</v>
      </c>
      <c r="G20" s="301"/>
      <c r="H20" s="301"/>
      <c r="I20" s="301"/>
      <c r="J20" s="412">
        <v>1</v>
      </c>
      <c r="K20" s="312"/>
      <c r="L20" s="157"/>
      <c r="M20" s="157"/>
      <c r="N20" s="157"/>
      <c r="O20" s="157"/>
      <c r="P20" s="157"/>
      <c r="Q20" s="624"/>
      <c r="R20" s="312"/>
      <c r="S20" s="157"/>
      <c r="T20" s="157"/>
      <c r="U20" s="157"/>
      <c r="V20" s="157"/>
      <c r="W20" s="157"/>
      <c r="X20" s="157"/>
      <c r="Y20" s="624"/>
      <c r="Z20" s="312"/>
      <c r="AA20" s="157"/>
      <c r="AB20" s="157"/>
      <c r="AC20" s="157"/>
      <c r="AD20" s="625"/>
      <c r="AE20" s="625"/>
      <c r="AF20" s="625"/>
      <c r="AG20" s="624"/>
      <c r="AH20" s="312"/>
      <c r="AI20" s="157"/>
      <c r="AJ20" s="157"/>
      <c r="AK20" s="157"/>
      <c r="AL20" s="157"/>
      <c r="AM20" s="312"/>
      <c r="AN20" s="624"/>
      <c r="AO20" s="312"/>
      <c r="AP20" s="157"/>
      <c r="AQ20" s="157"/>
      <c r="AR20" s="157"/>
      <c r="AS20" s="157"/>
      <c r="AT20" s="157"/>
      <c r="AU20" s="523"/>
      <c r="AV20" s="523"/>
      <c r="AW20" s="523"/>
      <c r="AX20" s="523"/>
      <c r="AY20" s="523"/>
      <c r="AZ20" s="523"/>
      <c r="BA20" s="523"/>
      <c r="BB20" s="523"/>
    </row>
    <row r="21" spans="1:54" ht="33" customHeight="1" x14ac:dyDescent="0.3">
      <c r="A21" s="525">
        <v>5</v>
      </c>
      <c r="B21" s="404" t="s">
        <v>47</v>
      </c>
      <c r="C21" s="527" t="s">
        <v>48</v>
      </c>
      <c r="D21" s="404" t="s">
        <v>44</v>
      </c>
      <c r="E21" s="405">
        <v>60</v>
      </c>
      <c r="F21" s="375">
        <v>30</v>
      </c>
      <c r="G21" s="376"/>
      <c r="H21" s="376">
        <v>30</v>
      </c>
      <c r="I21" s="376"/>
      <c r="J21" s="414">
        <v>4</v>
      </c>
      <c r="K21" s="312"/>
      <c r="L21" s="157"/>
      <c r="M21" s="157"/>
      <c r="N21" s="157"/>
      <c r="O21" s="157"/>
      <c r="P21" s="157"/>
      <c r="Q21" s="624"/>
      <c r="R21" s="312"/>
      <c r="S21" s="157"/>
      <c r="T21" s="157"/>
      <c r="U21" s="157"/>
      <c r="V21" s="157"/>
      <c r="W21" s="157"/>
      <c r="X21" s="157"/>
      <c r="Y21" s="624"/>
      <c r="Z21" s="312"/>
      <c r="AA21" s="157"/>
      <c r="AB21" s="157"/>
      <c r="AC21" s="157"/>
      <c r="AD21" s="625"/>
      <c r="AE21" s="625"/>
      <c r="AF21" s="625"/>
      <c r="AG21" s="624"/>
      <c r="AH21" s="312"/>
      <c r="AI21" s="157"/>
      <c r="AJ21" s="157"/>
      <c r="AK21" s="157"/>
      <c r="AL21" s="157"/>
      <c r="AM21" s="312"/>
      <c r="AN21" s="624"/>
      <c r="AO21" s="312"/>
      <c r="AP21" s="157"/>
      <c r="AQ21" s="157"/>
      <c r="AR21" s="157"/>
      <c r="AS21" s="157"/>
      <c r="AT21" s="157"/>
      <c r="AU21" s="523"/>
      <c r="AV21" s="523"/>
      <c r="AW21" s="523"/>
      <c r="AX21" s="523"/>
      <c r="AY21" s="523"/>
      <c r="AZ21" s="523"/>
      <c r="BA21" s="523"/>
      <c r="BB21" s="523"/>
    </row>
    <row r="22" spans="1:54" ht="41.25" x14ac:dyDescent="0.3">
      <c r="A22" s="525">
        <v>6</v>
      </c>
      <c r="B22" s="404" t="s">
        <v>49</v>
      </c>
      <c r="C22" s="527" t="s">
        <v>50</v>
      </c>
      <c r="D22" s="404" t="s">
        <v>39</v>
      </c>
      <c r="E22" s="405">
        <v>45</v>
      </c>
      <c r="F22" s="375">
        <v>15</v>
      </c>
      <c r="G22" s="376"/>
      <c r="H22" s="376">
        <v>30</v>
      </c>
      <c r="I22" s="376"/>
      <c r="J22" s="414">
        <v>3</v>
      </c>
      <c r="K22" s="312"/>
      <c r="L22" s="157"/>
      <c r="M22" s="157"/>
      <c r="N22" s="157"/>
      <c r="O22" s="157"/>
      <c r="P22" s="157"/>
      <c r="Q22" s="624"/>
      <c r="R22" s="312"/>
      <c r="S22" s="157"/>
      <c r="T22" s="157"/>
      <c r="U22" s="157"/>
      <c r="V22" s="157"/>
      <c r="W22" s="157"/>
      <c r="X22" s="157"/>
      <c r="Y22" s="624"/>
      <c r="Z22" s="312"/>
      <c r="AA22" s="157"/>
      <c r="AB22" s="157"/>
      <c r="AC22" s="157"/>
      <c r="AD22" s="625"/>
      <c r="AE22" s="625"/>
      <c r="AF22" s="625"/>
      <c r="AG22" s="624"/>
      <c r="AH22" s="312"/>
      <c r="AI22" s="157"/>
      <c r="AJ22" s="157"/>
      <c r="AK22" s="157"/>
      <c r="AL22" s="157"/>
      <c r="AM22" s="312"/>
      <c r="AN22" s="624"/>
      <c r="AO22" s="312"/>
      <c r="AP22" s="157"/>
      <c r="AQ22" s="157"/>
      <c r="AR22" s="157"/>
      <c r="AS22" s="157"/>
      <c r="AT22" s="157"/>
      <c r="AU22" s="523"/>
      <c r="AV22" s="523"/>
      <c r="AW22" s="523"/>
      <c r="AX22" s="523"/>
      <c r="AY22" s="523"/>
      <c r="AZ22" s="523"/>
      <c r="BA22" s="523"/>
      <c r="BB22" s="523"/>
    </row>
    <row r="23" spans="1:54" x14ac:dyDescent="0.3">
      <c r="A23" s="525">
        <v>7</v>
      </c>
      <c r="B23" s="146" t="s">
        <v>51</v>
      </c>
      <c r="C23" s="518" t="s">
        <v>52</v>
      </c>
      <c r="D23" s="146" t="s">
        <v>39</v>
      </c>
      <c r="E23" s="366">
        <v>45</v>
      </c>
      <c r="F23" s="300">
        <v>15</v>
      </c>
      <c r="G23" s="301"/>
      <c r="H23" s="301">
        <v>30</v>
      </c>
      <c r="I23" s="301"/>
      <c r="J23" s="412">
        <v>3</v>
      </c>
      <c r="K23" s="312"/>
      <c r="L23" s="157"/>
      <c r="M23" s="157"/>
      <c r="N23" s="157"/>
      <c r="O23" s="157"/>
      <c r="P23" s="157"/>
      <c r="Q23" s="624"/>
      <c r="R23" s="312"/>
      <c r="S23" s="157"/>
      <c r="T23" s="157"/>
      <c r="U23" s="157"/>
      <c r="V23" s="157"/>
      <c r="W23" s="157"/>
      <c r="X23" s="157"/>
      <c r="Y23" s="624"/>
      <c r="Z23" s="312"/>
      <c r="AA23" s="157"/>
      <c r="AB23" s="157"/>
      <c r="AC23" s="157"/>
      <c r="AD23" s="625"/>
      <c r="AE23" s="625"/>
      <c r="AF23" s="625"/>
      <c r="AG23" s="624"/>
      <c r="AH23" s="312"/>
      <c r="AI23" s="157"/>
      <c r="AJ23" s="157"/>
      <c r="AK23" s="157"/>
      <c r="AL23" s="157"/>
      <c r="AM23" s="312"/>
      <c r="AN23" s="624"/>
      <c r="AO23" s="312"/>
      <c r="AP23" s="157"/>
      <c r="AQ23" s="157"/>
      <c r="AR23" s="157"/>
      <c r="AS23" s="157"/>
      <c r="AT23" s="157"/>
      <c r="AU23" s="523"/>
      <c r="AV23" s="523"/>
      <c r="AW23" s="523"/>
      <c r="AX23" s="523"/>
      <c r="AY23" s="523"/>
      <c r="AZ23" s="523"/>
      <c r="BA23" s="523"/>
      <c r="BB23" s="523"/>
    </row>
    <row r="24" spans="1:54" ht="28.5" thickBot="1" x14ac:dyDescent="0.35">
      <c r="A24" s="528">
        <v>8</v>
      </c>
      <c r="B24" s="406" t="s">
        <v>53</v>
      </c>
      <c r="C24" s="529" t="s">
        <v>54</v>
      </c>
      <c r="D24" s="406" t="s">
        <v>39</v>
      </c>
      <c r="E24" s="407">
        <v>30</v>
      </c>
      <c r="F24" s="416">
        <v>15</v>
      </c>
      <c r="G24" s="382"/>
      <c r="H24" s="382">
        <v>15</v>
      </c>
      <c r="I24" s="382"/>
      <c r="J24" s="417">
        <v>3</v>
      </c>
      <c r="K24" s="314"/>
      <c r="L24" s="158"/>
      <c r="M24" s="158"/>
      <c r="N24" s="158"/>
      <c r="O24" s="158"/>
      <c r="P24" s="158"/>
      <c r="Q24" s="626"/>
      <c r="R24" s="314"/>
      <c r="S24" s="158"/>
      <c r="T24" s="158"/>
      <c r="U24" s="158"/>
      <c r="V24" s="158"/>
      <c r="W24" s="158"/>
      <c r="X24" s="158"/>
      <c r="Y24" s="626"/>
      <c r="Z24" s="314"/>
      <c r="AA24" s="158"/>
      <c r="AB24" s="158"/>
      <c r="AC24" s="158"/>
      <c r="AD24" s="627"/>
      <c r="AE24" s="627"/>
      <c r="AF24" s="627"/>
      <c r="AG24" s="626"/>
      <c r="AH24" s="314"/>
      <c r="AI24" s="158"/>
      <c r="AJ24" s="158"/>
      <c r="AK24" s="158"/>
      <c r="AL24" s="158"/>
      <c r="AM24" s="314"/>
      <c r="AN24" s="626"/>
      <c r="AO24" s="314"/>
      <c r="AP24" s="158"/>
      <c r="AQ24" s="158"/>
      <c r="AR24" s="158"/>
      <c r="AS24" s="158"/>
      <c r="AT24" s="158"/>
      <c r="AU24" s="523"/>
      <c r="AV24" s="523"/>
      <c r="AW24" s="523"/>
      <c r="AX24" s="523"/>
      <c r="AY24" s="523"/>
      <c r="AZ24" s="523"/>
      <c r="BA24" s="523"/>
      <c r="BB24" s="523"/>
    </row>
    <row r="25" spans="1:54" x14ac:dyDescent="0.3">
      <c r="A25" s="530">
        <v>9</v>
      </c>
      <c r="B25" s="335" t="s">
        <v>55</v>
      </c>
      <c r="C25" s="598" t="s">
        <v>56</v>
      </c>
      <c r="D25" s="335" t="s">
        <v>44</v>
      </c>
      <c r="E25" s="599">
        <v>30</v>
      </c>
      <c r="F25" s="419"/>
      <c r="G25" s="335"/>
      <c r="H25" s="335"/>
      <c r="I25" s="335"/>
      <c r="J25" s="420"/>
      <c r="K25" s="421"/>
      <c r="L25" s="306"/>
      <c r="M25" s="306"/>
      <c r="N25" s="306"/>
      <c r="O25" s="306">
        <v>30</v>
      </c>
      <c r="P25" s="306"/>
      <c r="Q25" s="422">
        <v>2</v>
      </c>
      <c r="R25" s="311"/>
      <c r="S25" s="159"/>
      <c r="T25" s="159"/>
      <c r="U25" s="159"/>
      <c r="V25" s="159"/>
      <c r="W25" s="159"/>
      <c r="X25" s="159"/>
      <c r="Y25" s="628"/>
      <c r="Z25" s="311"/>
      <c r="AA25" s="159"/>
      <c r="AB25" s="159"/>
      <c r="AC25" s="159"/>
      <c r="AD25" s="629"/>
      <c r="AE25" s="629"/>
      <c r="AF25" s="629"/>
      <c r="AG25" s="628"/>
      <c r="AH25" s="311"/>
      <c r="AI25" s="159"/>
      <c r="AJ25" s="159"/>
      <c r="AK25" s="159"/>
      <c r="AL25" s="159"/>
      <c r="AM25" s="311"/>
      <c r="AN25" s="628"/>
      <c r="AO25" s="311"/>
      <c r="AP25" s="159"/>
      <c r="AQ25" s="159"/>
      <c r="AR25" s="159"/>
      <c r="AS25" s="159"/>
      <c r="AT25" s="159"/>
      <c r="AU25" s="523"/>
      <c r="AV25" s="523"/>
      <c r="AW25" s="523"/>
      <c r="AX25" s="523"/>
      <c r="AY25" s="523"/>
      <c r="AZ25" s="523"/>
      <c r="BA25" s="523"/>
      <c r="BB25" s="523"/>
    </row>
    <row r="26" spans="1:54" x14ac:dyDescent="0.3">
      <c r="A26" s="525">
        <v>10</v>
      </c>
      <c r="B26" s="146" t="s">
        <v>57</v>
      </c>
      <c r="C26" s="518" t="s">
        <v>58</v>
      </c>
      <c r="D26" s="146" t="s">
        <v>44</v>
      </c>
      <c r="E26" s="366">
        <v>30</v>
      </c>
      <c r="F26" s="424"/>
      <c r="G26" s="146"/>
      <c r="H26" s="146"/>
      <c r="I26" s="146"/>
      <c r="J26" s="154"/>
      <c r="K26" s="425"/>
      <c r="L26" s="301"/>
      <c r="M26" s="301"/>
      <c r="N26" s="301"/>
      <c r="O26" s="301"/>
      <c r="P26" s="301">
        <v>30</v>
      </c>
      <c r="Q26" s="412"/>
      <c r="R26" s="312"/>
      <c r="S26" s="157"/>
      <c r="T26" s="157"/>
      <c r="U26" s="157"/>
      <c r="V26" s="157"/>
      <c r="W26" s="157"/>
      <c r="X26" s="157"/>
      <c r="Y26" s="624"/>
      <c r="Z26" s="312"/>
      <c r="AA26" s="157"/>
      <c r="AB26" s="157"/>
      <c r="AC26" s="157"/>
      <c r="AD26" s="625"/>
      <c r="AE26" s="625"/>
      <c r="AF26" s="625"/>
      <c r="AG26" s="624"/>
      <c r="AH26" s="312"/>
      <c r="AI26" s="157"/>
      <c r="AJ26" s="157"/>
      <c r="AK26" s="157"/>
      <c r="AL26" s="157"/>
      <c r="AM26" s="312"/>
      <c r="AN26" s="624"/>
      <c r="AO26" s="312"/>
      <c r="AP26" s="157"/>
      <c r="AQ26" s="157"/>
      <c r="AR26" s="157"/>
      <c r="AS26" s="157"/>
      <c r="AT26" s="157"/>
      <c r="AU26" s="523"/>
      <c r="AV26" s="523"/>
      <c r="AW26" s="523"/>
      <c r="AX26" s="523"/>
      <c r="AY26" s="523"/>
      <c r="AZ26" s="523"/>
      <c r="BA26" s="523"/>
      <c r="BB26" s="523"/>
    </row>
    <row r="27" spans="1:54" x14ac:dyDescent="0.3">
      <c r="A27" s="525">
        <v>11</v>
      </c>
      <c r="B27" s="146" t="s">
        <v>59</v>
      </c>
      <c r="C27" s="575" t="s">
        <v>60</v>
      </c>
      <c r="D27" s="146" t="s">
        <v>61</v>
      </c>
      <c r="E27" s="366">
        <v>30</v>
      </c>
      <c r="F27" s="424"/>
      <c r="G27" s="146"/>
      <c r="H27" s="146"/>
      <c r="I27" s="146"/>
      <c r="J27" s="154"/>
      <c r="K27" s="425"/>
      <c r="L27" s="301"/>
      <c r="M27" s="301"/>
      <c r="N27" s="301">
        <v>30</v>
      </c>
      <c r="O27" s="301"/>
      <c r="P27" s="301"/>
      <c r="Q27" s="412">
        <v>2</v>
      </c>
      <c r="R27" s="312"/>
      <c r="S27" s="157"/>
      <c r="T27" s="157"/>
      <c r="U27" s="157"/>
      <c r="V27" s="157"/>
      <c r="W27" s="157"/>
      <c r="X27" s="157"/>
      <c r="Y27" s="624"/>
      <c r="Z27" s="312"/>
      <c r="AA27" s="157"/>
      <c r="AB27" s="157"/>
      <c r="AC27" s="157"/>
      <c r="AD27" s="625"/>
      <c r="AE27" s="625"/>
      <c r="AF27" s="625"/>
      <c r="AG27" s="624"/>
      <c r="AH27" s="312"/>
      <c r="AI27" s="157"/>
      <c r="AJ27" s="157"/>
      <c r="AK27" s="157"/>
      <c r="AL27" s="157"/>
      <c r="AM27" s="312"/>
      <c r="AN27" s="624"/>
      <c r="AO27" s="312"/>
      <c r="AP27" s="157"/>
      <c r="AQ27" s="157"/>
      <c r="AR27" s="157"/>
      <c r="AS27" s="157"/>
      <c r="AT27" s="157"/>
      <c r="AU27" s="523"/>
      <c r="AV27" s="523"/>
      <c r="AW27" s="523"/>
      <c r="AX27" s="523"/>
      <c r="AY27" s="523"/>
      <c r="AZ27" s="523"/>
      <c r="BA27" s="523"/>
      <c r="BB27" s="523"/>
    </row>
    <row r="28" spans="1:54" x14ac:dyDescent="0.3">
      <c r="A28" s="525">
        <v>12</v>
      </c>
      <c r="B28" s="146" t="s">
        <v>62</v>
      </c>
      <c r="C28" s="518" t="s">
        <v>63</v>
      </c>
      <c r="D28" s="146" t="s">
        <v>39</v>
      </c>
      <c r="E28" s="366">
        <v>30</v>
      </c>
      <c r="F28" s="426"/>
      <c r="G28" s="427"/>
      <c r="H28" s="331"/>
      <c r="I28" s="331"/>
      <c r="J28" s="331"/>
      <c r="K28" s="285">
        <v>15</v>
      </c>
      <c r="L28" s="447"/>
      <c r="M28" s="447">
        <v>15</v>
      </c>
      <c r="N28" s="447"/>
      <c r="O28" s="447"/>
      <c r="P28" s="447"/>
      <c r="Q28" s="428">
        <v>3</v>
      </c>
      <c r="R28" s="630"/>
      <c r="S28" s="162"/>
      <c r="T28" s="162"/>
      <c r="U28" s="162"/>
      <c r="V28" s="162"/>
      <c r="W28" s="162"/>
      <c r="X28" s="162"/>
      <c r="Y28" s="162"/>
      <c r="Z28" s="630"/>
      <c r="AA28" s="162"/>
      <c r="AB28" s="162"/>
      <c r="AC28" s="162"/>
      <c r="AD28" s="631"/>
      <c r="AE28" s="631"/>
      <c r="AF28" s="280"/>
      <c r="AG28" s="632"/>
      <c r="AH28" s="315"/>
      <c r="AI28" s="280"/>
      <c r="AJ28" s="280"/>
      <c r="AK28" s="280"/>
      <c r="AL28" s="280"/>
      <c r="AM28" s="315"/>
      <c r="AN28" s="632"/>
      <c r="AO28" s="317"/>
      <c r="AP28" s="162"/>
      <c r="AQ28" s="162"/>
      <c r="AR28" s="162"/>
      <c r="AS28" s="162"/>
      <c r="AT28" s="162"/>
      <c r="AU28" s="165"/>
      <c r="AV28" s="161"/>
      <c r="AW28" s="161"/>
      <c r="AX28" s="166"/>
      <c r="AY28" s="160"/>
      <c r="AZ28" s="161"/>
      <c r="BA28" s="161"/>
      <c r="BB28" s="166"/>
    </row>
    <row r="29" spans="1:54" x14ac:dyDescent="0.3">
      <c r="A29" s="525">
        <v>13</v>
      </c>
      <c r="B29" s="404" t="s">
        <v>64</v>
      </c>
      <c r="C29" s="531" t="s">
        <v>65</v>
      </c>
      <c r="D29" s="404" t="s">
        <v>39</v>
      </c>
      <c r="E29" s="405">
        <v>60</v>
      </c>
      <c r="F29" s="432"/>
      <c r="G29" s="427"/>
      <c r="H29" s="331"/>
      <c r="I29" s="331"/>
      <c r="J29" s="331"/>
      <c r="K29" s="293">
        <v>30</v>
      </c>
      <c r="L29" s="633"/>
      <c r="M29" s="633">
        <v>30</v>
      </c>
      <c r="N29" s="633"/>
      <c r="O29" s="633"/>
      <c r="P29" s="633"/>
      <c r="Q29" s="634">
        <v>4</v>
      </c>
      <c r="R29" s="630"/>
      <c r="S29" s="162"/>
      <c r="T29" s="162"/>
      <c r="U29" s="162"/>
      <c r="V29" s="162"/>
      <c r="W29" s="162"/>
      <c r="X29" s="162"/>
      <c r="Y29" s="162"/>
      <c r="Z29" s="630"/>
      <c r="AA29" s="162"/>
      <c r="AB29" s="162"/>
      <c r="AC29" s="162"/>
      <c r="AD29" s="631"/>
      <c r="AE29" s="631"/>
      <c r="AF29" s="280"/>
      <c r="AG29" s="632"/>
      <c r="AH29" s="315"/>
      <c r="AI29" s="280"/>
      <c r="AJ29" s="280"/>
      <c r="AK29" s="280"/>
      <c r="AL29" s="280"/>
      <c r="AM29" s="315"/>
      <c r="AN29" s="632"/>
      <c r="AO29" s="317"/>
      <c r="AP29" s="162"/>
      <c r="AQ29" s="162"/>
      <c r="AR29" s="162"/>
      <c r="AS29" s="162"/>
      <c r="AT29" s="162"/>
      <c r="AU29" s="165"/>
      <c r="AV29" s="161"/>
      <c r="AW29" s="161"/>
      <c r="AX29" s="166"/>
      <c r="AY29" s="160"/>
      <c r="AZ29" s="161"/>
      <c r="BA29" s="161"/>
      <c r="BB29" s="166"/>
    </row>
    <row r="30" spans="1:54" x14ac:dyDescent="0.3">
      <c r="A30" s="525">
        <v>14</v>
      </c>
      <c r="B30" s="404" t="s">
        <v>66</v>
      </c>
      <c r="C30" s="531" t="s">
        <v>67</v>
      </c>
      <c r="D30" s="404" t="s">
        <v>39</v>
      </c>
      <c r="E30" s="405">
        <v>45</v>
      </c>
      <c r="F30" s="432"/>
      <c r="G30" s="427"/>
      <c r="H30" s="331"/>
      <c r="I30" s="331"/>
      <c r="J30" s="331"/>
      <c r="K30" s="293">
        <v>30</v>
      </c>
      <c r="L30" s="633"/>
      <c r="M30" s="633">
        <v>15</v>
      </c>
      <c r="N30" s="633"/>
      <c r="O30" s="633"/>
      <c r="P30" s="633"/>
      <c r="Q30" s="634">
        <v>4</v>
      </c>
      <c r="R30" s="630"/>
      <c r="S30" s="162"/>
      <c r="T30" s="162"/>
      <c r="U30" s="162"/>
      <c r="V30" s="162"/>
      <c r="W30" s="162"/>
      <c r="X30" s="162"/>
      <c r="Y30" s="162"/>
      <c r="Z30" s="630"/>
      <c r="AA30" s="162"/>
      <c r="AB30" s="162"/>
      <c r="AC30" s="162"/>
      <c r="AD30" s="631"/>
      <c r="AE30" s="631"/>
      <c r="AF30" s="280"/>
      <c r="AG30" s="632"/>
      <c r="AH30" s="315"/>
      <c r="AI30" s="280"/>
      <c r="AJ30" s="280"/>
      <c r="AK30" s="280"/>
      <c r="AL30" s="280"/>
      <c r="AM30" s="315"/>
      <c r="AN30" s="632"/>
      <c r="AO30" s="315"/>
      <c r="AP30" s="280"/>
      <c r="AQ30" s="280"/>
      <c r="AR30" s="162"/>
      <c r="AS30" s="162"/>
      <c r="AT30" s="162"/>
      <c r="AU30" s="165"/>
      <c r="AV30" s="161"/>
      <c r="AW30" s="161"/>
      <c r="AX30" s="166"/>
      <c r="AY30" s="160"/>
      <c r="AZ30" s="161"/>
      <c r="BA30" s="161"/>
      <c r="BB30" s="166"/>
    </row>
    <row r="31" spans="1:54" ht="30.75" customHeight="1" x14ac:dyDescent="0.3">
      <c r="A31" s="525">
        <v>15</v>
      </c>
      <c r="B31" s="146" t="s">
        <v>68</v>
      </c>
      <c r="C31" s="575" t="s">
        <v>69</v>
      </c>
      <c r="D31" s="146" t="s">
        <v>44</v>
      </c>
      <c r="E31" s="366">
        <v>15</v>
      </c>
      <c r="F31" s="432"/>
      <c r="G31" s="427"/>
      <c r="H31" s="331"/>
      <c r="I31" s="331"/>
      <c r="J31" s="331"/>
      <c r="K31" s="285"/>
      <c r="L31" s="447">
        <v>15</v>
      </c>
      <c r="M31" s="447"/>
      <c r="N31" s="447"/>
      <c r="O31" s="447"/>
      <c r="P31" s="447"/>
      <c r="Q31" s="428">
        <v>1</v>
      </c>
      <c r="R31" s="630"/>
      <c r="S31" s="162"/>
      <c r="T31" s="162"/>
      <c r="U31" s="162"/>
      <c r="V31" s="162"/>
      <c r="W31" s="162"/>
      <c r="X31" s="162"/>
      <c r="Y31" s="162"/>
      <c r="Z31" s="630"/>
      <c r="AA31" s="162"/>
      <c r="AB31" s="162"/>
      <c r="AC31" s="162"/>
      <c r="AD31" s="631"/>
      <c r="AE31" s="631"/>
      <c r="AF31" s="280"/>
      <c r="AG31" s="632"/>
      <c r="AH31" s="315"/>
      <c r="AI31" s="280"/>
      <c r="AJ31" s="280"/>
      <c r="AK31" s="280"/>
      <c r="AL31" s="280"/>
      <c r="AM31" s="317"/>
      <c r="AN31" s="446"/>
      <c r="AO31" s="317"/>
      <c r="AP31" s="162"/>
      <c r="AQ31" s="162"/>
      <c r="AR31" s="162"/>
      <c r="AS31" s="162"/>
      <c r="AT31" s="162"/>
      <c r="AU31" s="165"/>
      <c r="AV31" s="161"/>
      <c r="AW31" s="161"/>
      <c r="AX31" s="166"/>
      <c r="AY31" s="160"/>
      <c r="AZ31" s="161"/>
      <c r="BA31" s="161"/>
      <c r="BB31" s="166"/>
    </row>
    <row r="32" spans="1:54" ht="19.5" thickBot="1" x14ac:dyDescent="0.35">
      <c r="A32" s="532">
        <v>16</v>
      </c>
      <c r="B32" s="603" t="s">
        <v>70</v>
      </c>
      <c r="C32" s="601" t="s">
        <v>71</v>
      </c>
      <c r="D32" s="603" t="s">
        <v>61</v>
      </c>
      <c r="E32" s="722">
        <v>30</v>
      </c>
      <c r="F32" s="433"/>
      <c r="G32" s="434"/>
      <c r="H32" s="435"/>
      <c r="I32" s="435"/>
      <c r="J32" s="436"/>
      <c r="K32" s="437"/>
      <c r="L32" s="635"/>
      <c r="M32" s="635">
        <v>30</v>
      </c>
      <c r="N32" s="635"/>
      <c r="O32" s="635"/>
      <c r="P32" s="635"/>
      <c r="Q32" s="439">
        <v>3</v>
      </c>
      <c r="R32" s="440"/>
      <c r="S32" s="169"/>
      <c r="T32" s="169"/>
      <c r="U32" s="169"/>
      <c r="V32" s="169"/>
      <c r="W32" s="169"/>
      <c r="X32" s="169"/>
      <c r="Y32" s="169"/>
      <c r="Z32" s="440"/>
      <c r="AA32" s="169"/>
      <c r="AB32" s="169"/>
      <c r="AC32" s="169"/>
      <c r="AD32" s="441"/>
      <c r="AE32" s="441"/>
      <c r="AF32" s="169"/>
      <c r="AG32" s="442"/>
      <c r="AH32" s="316"/>
      <c r="AI32" s="169"/>
      <c r="AJ32" s="169"/>
      <c r="AK32" s="169"/>
      <c r="AL32" s="169"/>
      <c r="AM32" s="316"/>
      <c r="AN32" s="442"/>
      <c r="AO32" s="316"/>
      <c r="AP32" s="169"/>
      <c r="AQ32" s="169"/>
      <c r="AR32" s="169"/>
      <c r="AS32" s="169"/>
      <c r="AT32" s="169"/>
      <c r="AU32" s="165"/>
      <c r="AV32" s="161"/>
      <c r="AW32" s="161"/>
      <c r="AX32" s="166"/>
      <c r="AY32" s="160"/>
      <c r="AZ32" s="161"/>
      <c r="BA32" s="161"/>
      <c r="BB32" s="166"/>
    </row>
    <row r="33" spans="1:54" x14ac:dyDescent="0.3">
      <c r="A33" s="723">
        <v>17</v>
      </c>
      <c r="B33" s="335" t="s">
        <v>55</v>
      </c>
      <c r="C33" s="572" t="s">
        <v>56</v>
      </c>
      <c r="D33" s="419" t="s">
        <v>44</v>
      </c>
      <c r="E33" s="599">
        <v>30</v>
      </c>
      <c r="F33" s="172"/>
      <c r="G33" s="173"/>
      <c r="H33" s="331"/>
      <c r="I33" s="174"/>
      <c r="J33" s="175"/>
      <c r="K33" s="176"/>
      <c r="L33" s="161"/>
      <c r="M33" s="161"/>
      <c r="N33" s="161"/>
      <c r="O33" s="161"/>
      <c r="P33" s="161"/>
      <c r="Q33" s="166"/>
      <c r="R33" s="636"/>
      <c r="S33" s="447"/>
      <c r="T33" s="447"/>
      <c r="U33" s="447"/>
      <c r="V33" s="447">
        <v>30</v>
      </c>
      <c r="W33" s="447"/>
      <c r="X33" s="447"/>
      <c r="Y33" s="447">
        <v>2</v>
      </c>
      <c r="Z33" s="630"/>
      <c r="AA33" s="162"/>
      <c r="AB33" s="162"/>
      <c r="AC33" s="162"/>
      <c r="AD33" s="631"/>
      <c r="AE33" s="631"/>
      <c r="AF33" s="162"/>
      <c r="AG33" s="637"/>
      <c r="AH33" s="317"/>
      <c r="AI33" s="162"/>
      <c r="AJ33" s="162"/>
      <c r="AK33" s="162"/>
      <c r="AL33" s="162"/>
      <c r="AM33" s="317"/>
      <c r="AN33" s="446"/>
      <c r="AO33" s="52"/>
      <c r="AP33" s="34"/>
      <c r="AQ33" s="34"/>
      <c r="AR33" s="34"/>
      <c r="AS33" s="34"/>
      <c r="AT33" s="34"/>
      <c r="AU33" s="165"/>
      <c r="AV33" s="161"/>
      <c r="AW33" s="161"/>
      <c r="AX33" s="166"/>
      <c r="AY33" s="160"/>
      <c r="AZ33" s="161"/>
      <c r="BA33" s="161"/>
      <c r="BB33" s="166"/>
    </row>
    <row r="34" spans="1:54" x14ac:dyDescent="0.3">
      <c r="A34" s="525">
        <v>18</v>
      </c>
      <c r="B34" s="146" t="s">
        <v>57</v>
      </c>
      <c r="C34" s="518" t="s">
        <v>58</v>
      </c>
      <c r="D34" s="424" t="s">
        <v>44</v>
      </c>
      <c r="E34" s="366">
        <v>30</v>
      </c>
      <c r="F34" s="172"/>
      <c r="G34" s="173"/>
      <c r="H34" s="331"/>
      <c r="I34" s="174"/>
      <c r="J34" s="175"/>
      <c r="K34" s="176"/>
      <c r="L34" s="161"/>
      <c r="M34" s="161"/>
      <c r="N34" s="161"/>
      <c r="O34" s="161"/>
      <c r="P34" s="161"/>
      <c r="Q34" s="166"/>
      <c r="R34" s="636"/>
      <c r="S34" s="447"/>
      <c r="T34" s="447"/>
      <c r="U34" s="447"/>
      <c r="V34" s="447"/>
      <c r="W34" s="447">
        <v>30</v>
      </c>
      <c r="X34" s="447"/>
      <c r="Y34" s="447"/>
      <c r="Z34" s="630"/>
      <c r="AA34" s="162"/>
      <c r="AB34" s="162"/>
      <c r="AC34" s="162"/>
      <c r="AD34" s="631"/>
      <c r="AE34" s="631"/>
      <c r="AF34" s="631"/>
      <c r="AG34" s="446"/>
      <c r="AH34" s="315"/>
      <c r="AI34" s="280"/>
      <c r="AJ34" s="280"/>
      <c r="AK34" s="280"/>
      <c r="AL34" s="280"/>
      <c r="AM34" s="317"/>
      <c r="AN34" s="162"/>
      <c r="AO34" s="37"/>
      <c r="AP34" s="34"/>
      <c r="AQ34" s="34"/>
      <c r="AR34" s="34"/>
      <c r="AS34" s="34"/>
      <c r="AT34" s="34"/>
      <c r="AU34" s="165"/>
      <c r="AV34" s="161"/>
      <c r="AW34" s="161"/>
      <c r="AX34" s="166"/>
      <c r="AY34" s="160"/>
      <c r="AZ34" s="161"/>
      <c r="BA34" s="161"/>
      <c r="BB34" s="166"/>
    </row>
    <row r="35" spans="1:54" s="536" customFormat="1" x14ac:dyDescent="0.3">
      <c r="A35" s="525">
        <v>19</v>
      </c>
      <c r="B35" s="404" t="s">
        <v>72</v>
      </c>
      <c r="C35" s="531" t="s">
        <v>73</v>
      </c>
      <c r="D35" s="533" t="s">
        <v>39</v>
      </c>
      <c r="E35" s="448">
        <v>45</v>
      </c>
      <c r="F35" s="255"/>
      <c r="G35" s="256"/>
      <c r="H35" s="332"/>
      <c r="I35" s="257"/>
      <c r="J35" s="183"/>
      <c r="K35" s="258"/>
      <c r="L35" s="223"/>
      <c r="M35" s="223"/>
      <c r="N35" s="223"/>
      <c r="O35" s="223"/>
      <c r="P35" s="223"/>
      <c r="Q35" s="259"/>
      <c r="R35" s="638">
        <v>15</v>
      </c>
      <c r="S35" s="457"/>
      <c r="T35" s="457"/>
      <c r="U35" s="457">
        <v>30</v>
      </c>
      <c r="V35" s="457"/>
      <c r="W35" s="457"/>
      <c r="X35" s="457"/>
      <c r="Y35" s="457">
        <v>3</v>
      </c>
      <c r="Z35" s="639"/>
      <c r="AA35" s="455"/>
      <c r="AB35" s="455"/>
      <c r="AC35" s="455"/>
      <c r="AD35" s="640"/>
      <c r="AE35" s="640"/>
      <c r="AF35" s="640"/>
      <c r="AG35" s="456"/>
      <c r="AH35" s="326"/>
      <c r="AI35" s="339"/>
      <c r="AJ35" s="339"/>
      <c r="AK35" s="339"/>
      <c r="AL35" s="339"/>
      <c r="AM35" s="641"/>
      <c r="AN35" s="455"/>
      <c r="AO35" s="137"/>
      <c r="AP35" s="136"/>
      <c r="AQ35" s="136"/>
      <c r="AR35" s="136"/>
      <c r="AS35" s="136"/>
      <c r="AT35" s="136"/>
      <c r="AU35" s="535"/>
      <c r="AV35" s="223"/>
      <c r="AW35" s="223"/>
      <c r="AX35" s="259"/>
      <c r="AY35" s="279"/>
      <c r="AZ35" s="223"/>
      <c r="BA35" s="223"/>
      <c r="BB35" s="259"/>
    </row>
    <row r="36" spans="1:54" s="536" customFormat="1" x14ac:dyDescent="0.3">
      <c r="A36" s="525">
        <v>20</v>
      </c>
      <c r="B36" s="404" t="s">
        <v>74</v>
      </c>
      <c r="C36" s="531" t="s">
        <v>75</v>
      </c>
      <c r="D36" s="533" t="s">
        <v>39</v>
      </c>
      <c r="E36" s="448">
        <v>60</v>
      </c>
      <c r="F36" s="255"/>
      <c r="G36" s="256"/>
      <c r="H36" s="332"/>
      <c r="I36" s="257"/>
      <c r="J36" s="183"/>
      <c r="K36" s="258"/>
      <c r="L36" s="223"/>
      <c r="M36" s="223"/>
      <c r="N36" s="223"/>
      <c r="O36" s="223"/>
      <c r="P36" s="223"/>
      <c r="Q36" s="259"/>
      <c r="R36" s="638">
        <v>30</v>
      </c>
      <c r="S36" s="457"/>
      <c r="T36" s="457">
        <v>30</v>
      </c>
      <c r="U36" s="457"/>
      <c r="V36" s="457"/>
      <c r="W36" s="457"/>
      <c r="X36" s="457"/>
      <c r="Y36" s="457">
        <v>4</v>
      </c>
      <c r="Z36" s="639"/>
      <c r="AA36" s="455"/>
      <c r="AB36" s="455"/>
      <c r="AC36" s="455"/>
      <c r="AD36" s="640"/>
      <c r="AE36" s="640"/>
      <c r="AF36" s="640"/>
      <c r="AG36" s="456"/>
      <c r="AH36" s="326"/>
      <c r="AI36" s="339"/>
      <c r="AJ36" s="339"/>
      <c r="AK36" s="339"/>
      <c r="AL36" s="339"/>
      <c r="AM36" s="641"/>
      <c r="AN36" s="455"/>
      <c r="AO36" s="137"/>
      <c r="AP36" s="136"/>
      <c r="AQ36" s="136"/>
      <c r="AR36" s="136"/>
      <c r="AS36" s="136"/>
      <c r="AT36" s="136"/>
      <c r="AU36" s="535"/>
      <c r="AV36" s="223"/>
      <c r="AW36" s="223"/>
      <c r="AX36" s="259"/>
      <c r="AY36" s="279"/>
      <c r="AZ36" s="223"/>
      <c r="BA36" s="223"/>
      <c r="BB36" s="259"/>
    </row>
    <row r="37" spans="1:54" ht="30.75" customHeight="1" x14ac:dyDescent="0.3">
      <c r="A37" s="525">
        <v>21</v>
      </c>
      <c r="B37" s="146" t="s">
        <v>163</v>
      </c>
      <c r="C37" s="575" t="s">
        <v>164</v>
      </c>
      <c r="D37" s="602" t="s">
        <v>78</v>
      </c>
      <c r="E37" s="420">
        <v>30</v>
      </c>
      <c r="F37" s="172"/>
      <c r="G37" s="173"/>
      <c r="H37" s="331"/>
      <c r="I37" s="174"/>
      <c r="J37" s="175"/>
      <c r="K37" s="176"/>
      <c r="L37" s="161"/>
      <c r="M37" s="161"/>
      <c r="N37" s="161"/>
      <c r="O37" s="161"/>
      <c r="P37" s="161"/>
      <c r="Q37" s="166"/>
      <c r="R37" s="636"/>
      <c r="S37" s="447"/>
      <c r="T37" s="447"/>
      <c r="U37" s="447"/>
      <c r="V37" s="447"/>
      <c r="W37" s="447"/>
      <c r="X37" s="447">
        <v>30</v>
      </c>
      <c r="Y37" s="447">
        <v>2</v>
      </c>
      <c r="Z37" s="630"/>
      <c r="AA37" s="162"/>
      <c r="AB37" s="162"/>
      <c r="AC37" s="162"/>
      <c r="AD37" s="631"/>
      <c r="AE37" s="631"/>
      <c r="AF37" s="631"/>
      <c r="AG37" s="446"/>
      <c r="AH37" s="315"/>
      <c r="AI37" s="280"/>
      <c r="AJ37" s="280"/>
      <c r="AK37" s="280"/>
      <c r="AL37" s="280"/>
      <c r="AM37" s="317"/>
      <c r="AN37" s="162"/>
      <c r="AO37" s="37"/>
      <c r="AP37" s="34"/>
      <c r="AQ37" s="34"/>
      <c r="AR37" s="34"/>
      <c r="AS37" s="34"/>
      <c r="AT37" s="34"/>
      <c r="AU37" s="165"/>
      <c r="AV37" s="161"/>
      <c r="AW37" s="161"/>
      <c r="AX37" s="166"/>
      <c r="AY37" s="160"/>
      <c r="AZ37" s="161"/>
      <c r="BA37" s="161"/>
      <c r="BB37" s="166"/>
    </row>
    <row r="38" spans="1:54" ht="25.5" customHeight="1" x14ac:dyDescent="0.3">
      <c r="A38" s="525">
        <v>22</v>
      </c>
      <c r="B38" s="146" t="s">
        <v>70</v>
      </c>
      <c r="C38" s="518" t="s">
        <v>71</v>
      </c>
      <c r="D38" s="424" t="s">
        <v>61</v>
      </c>
      <c r="E38" s="366">
        <v>30</v>
      </c>
      <c r="F38" s="177"/>
      <c r="G38" s="173"/>
      <c r="H38" s="331"/>
      <c r="I38" s="174"/>
      <c r="J38" s="175"/>
      <c r="K38" s="176"/>
      <c r="L38" s="161"/>
      <c r="M38" s="161"/>
      <c r="N38" s="161"/>
      <c r="O38" s="161"/>
      <c r="P38" s="161"/>
      <c r="Q38" s="166"/>
      <c r="R38" s="636"/>
      <c r="S38" s="447"/>
      <c r="T38" s="447">
        <v>30</v>
      </c>
      <c r="U38" s="447"/>
      <c r="V38" s="447"/>
      <c r="W38" s="447"/>
      <c r="X38" s="447"/>
      <c r="Y38" s="447">
        <v>3</v>
      </c>
      <c r="Z38" s="630"/>
      <c r="AA38" s="162"/>
      <c r="AB38" s="162"/>
      <c r="AC38" s="162"/>
      <c r="AD38" s="631"/>
      <c r="AE38" s="631"/>
      <c r="AF38" s="631"/>
      <c r="AG38" s="446"/>
      <c r="AH38" s="315"/>
      <c r="AI38" s="280"/>
      <c r="AJ38" s="280"/>
      <c r="AK38" s="280"/>
      <c r="AL38" s="280"/>
      <c r="AM38" s="317"/>
      <c r="AN38" s="162"/>
      <c r="AO38" s="37"/>
      <c r="AP38" s="34"/>
      <c r="AQ38" s="34"/>
      <c r="AR38" s="34"/>
      <c r="AS38" s="34"/>
      <c r="AT38" s="34"/>
      <c r="AU38" s="165"/>
      <c r="AV38" s="161"/>
      <c r="AW38" s="161"/>
      <c r="AX38" s="166"/>
      <c r="AY38" s="160"/>
      <c r="AZ38" s="161"/>
      <c r="BA38" s="161"/>
      <c r="BB38" s="166"/>
    </row>
    <row r="39" spans="1:54" ht="25.5" customHeight="1" x14ac:dyDescent="0.3">
      <c r="A39" s="525">
        <v>23</v>
      </c>
      <c r="B39" s="146" t="s">
        <v>79</v>
      </c>
      <c r="C39" s="518" t="s">
        <v>80</v>
      </c>
      <c r="D39" s="424" t="s">
        <v>61</v>
      </c>
      <c r="E39" s="366">
        <v>30</v>
      </c>
      <c r="F39" s="178"/>
      <c r="G39" s="179"/>
      <c r="H39" s="331"/>
      <c r="I39" s="174"/>
      <c r="J39" s="175"/>
      <c r="K39" s="176"/>
      <c r="L39" s="161"/>
      <c r="M39" s="161"/>
      <c r="N39" s="161"/>
      <c r="O39" s="161"/>
      <c r="P39" s="161"/>
      <c r="Q39" s="166"/>
      <c r="R39" s="636"/>
      <c r="S39" s="447"/>
      <c r="T39" s="447"/>
      <c r="U39" s="447">
        <v>30</v>
      </c>
      <c r="V39" s="447"/>
      <c r="W39" s="447"/>
      <c r="X39" s="447"/>
      <c r="Y39" s="447">
        <v>3</v>
      </c>
      <c r="Z39" s="630"/>
      <c r="AA39" s="162"/>
      <c r="AB39" s="162"/>
      <c r="AC39" s="162"/>
      <c r="AD39" s="631"/>
      <c r="AE39" s="631"/>
      <c r="AF39" s="631"/>
      <c r="AG39" s="446"/>
      <c r="AH39" s="315"/>
      <c r="AI39" s="280"/>
      <c r="AJ39" s="280"/>
      <c r="AK39" s="280"/>
      <c r="AL39" s="280"/>
      <c r="AM39" s="317"/>
      <c r="AN39" s="162"/>
      <c r="AO39" s="37"/>
      <c r="AP39" s="34"/>
      <c r="AQ39" s="34"/>
      <c r="AR39" s="34"/>
      <c r="AS39" s="34"/>
      <c r="AT39" s="34"/>
      <c r="AU39" s="165"/>
      <c r="AV39" s="161"/>
      <c r="AW39" s="161"/>
      <c r="AX39" s="166"/>
      <c r="AY39" s="160"/>
      <c r="AZ39" s="161"/>
      <c r="BA39" s="161"/>
      <c r="BB39" s="166"/>
    </row>
    <row r="40" spans="1:54" ht="25.5" customHeight="1" x14ac:dyDescent="0.3">
      <c r="A40" s="525">
        <v>24</v>
      </c>
      <c r="B40" s="146" t="s">
        <v>165</v>
      </c>
      <c r="C40" s="575" t="s">
        <v>166</v>
      </c>
      <c r="D40" s="424" t="s">
        <v>78</v>
      </c>
      <c r="E40" s="366">
        <v>30</v>
      </c>
      <c r="F40" s="178"/>
      <c r="G40" s="179"/>
      <c r="H40" s="331"/>
      <c r="I40" s="174"/>
      <c r="J40" s="175"/>
      <c r="K40" s="176"/>
      <c r="L40" s="161"/>
      <c r="M40" s="161"/>
      <c r="N40" s="161"/>
      <c r="O40" s="161"/>
      <c r="P40" s="161"/>
      <c r="Q40" s="166"/>
      <c r="R40" s="636">
        <v>15</v>
      </c>
      <c r="S40" s="447"/>
      <c r="T40" s="447"/>
      <c r="U40" s="447">
        <v>15</v>
      </c>
      <c r="V40" s="447"/>
      <c r="W40" s="447"/>
      <c r="X40" s="447"/>
      <c r="Y40" s="447">
        <v>3</v>
      </c>
      <c r="Z40" s="630"/>
      <c r="AA40" s="162"/>
      <c r="AB40" s="162"/>
      <c r="AC40" s="162"/>
      <c r="AD40" s="631"/>
      <c r="AE40" s="631"/>
      <c r="AF40" s="631"/>
      <c r="AG40" s="446"/>
      <c r="AH40" s="315"/>
      <c r="AI40" s="280"/>
      <c r="AJ40" s="280"/>
      <c r="AK40" s="280"/>
      <c r="AL40" s="280"/>
      <c r="AM40" s="317"/>
      <c r="AN40" s="162"/>
      <c r="AO40" s="37"/>
      <c r="AP40" s="34"/>
      <c r="AQ40" s="34"/>
      <c r="AR40" s="34"/>
      <c r="AS40" s="34"/>
      <c r="AT40" s="34"/>
      <c r="AU40" s="165"/>
      <c r="AV40" s="161"/>
      <c r="AW40" s="161"/>
      <c r="AX40" s="166"/>
      <c r="AY40" s="160"/>
      <c r="AZ40" s="161"/>
      <c r="BA40" s="161"/>
      <c r="BB40" s="166"/>
    </row>
    <row r="41" spans="1:54" s="550" customFormat="1" ht="44.25" customHeight="1" thickBot="1" x14ac:dyDescent="0.25">
      <c r="A41" s="721">
        <v>25</v>
      </c>
      <c r="B41" s="406" t="s">
        <v>167</v>
      </c>
      <c r="C41" s="493" t="s">
        <v>168</v>
      </c>
      <c r="D41" s="612" t="s">
        <v>78</v>
      </c>
      <c r="E41" s="613">
        <v>60</v>
      </c>
      <c r="F41" s="614"/>
      <c r="G41" s="615"/>
      <c r="H41" s="616"/>
      <c r="I41" s="617"/>
      <c r="J41" s="618"/>
      <c r="K41" s="619"/>
      <c r="L41" s="620"/>
      <c r="M41" s="620"/>
      <c r="N41" s="620"/>
      <c r="O41" s="620"/>
      <c r="P41" s="620"/>
      <c r="Q41" s="621"/>
      <c r="R41" s="642">
        <v>30</v>
      </c>
      <c r="S41" s="643"/>
      <c r="T41" s="643">
        <v>30</v>
      </c>
      <c r="U41" s="643"/>
      <c r="V41" s="643"/>
      <c r="W41" s="643"/>
      <c r="X41" s="643"/>
      <c r="Y41" s="643">
        <v>4</v>
      </c>
      <c r="Z41" s="644"/>
      <c r="AA41" s="645"/>
      <c r="AB41" s="645"/>
      <c r="AC41" s="645"/>
      <c r="AD41" s="646"/>
      <c r="AE41" s="646"/>
      <c r="AF41" s="646"/>
      <c r="AG41" s="647"/>
      <c r="AH41" s="648"/>
      <c r="AI41" s="645"/>
      <c r="AJ41" s="645"/>
      <c r="AK41" s="645"/>
      <c r="AL41" s="645"/>
      <c r="AM41" s="648"/>
      <c r="AN41" s="647"/>
      <c r="AO41" s="622"/>
      <c r="AP41" s="623"/>
      <c r="AQ41" s="623"/>
      <c r="AR41" s="623"/>
      <c r="AS41" s="623"/>
      <c r="AT41" s="623"/>
      <c r="AU41" s="546"/>
      <c r="AV41" s="547"/>
      <c r="AW41" s="547"/>
      <c r="AX41" s="548"/>
      <c r="AY41" s="549"/>
      <c r="AZ41" s="547"/>
      <c r="BA41" s="547"/>
      <c r="BB41" s="548"/>
    </row>
    <row r="42" spans="1:54" ht="21" customHeight="1" x14ac:dyDescent="0.3">
      <c r="A42" s="530">
        <v>26</v>
      </c>
      <c r="B42" s="335" t="s">
        <v>55</v>
      </c>
      <c r="C42" s="598" t="s">
        <v>56</v>
      </c>
      <c r="D42" s="419" t="s">
        <v>44</v>
      </c>
      <c r="E42" s="420">
        <v>30</v>
      </c>
      <c r="F42" s="173"/>
      <c r="G42" s="173"/>
      <c r="H42" s="331"/>
      <c r="I42" s="174"/>
      <c r="J42" s="175"/>
      <c r="K42" s="176"/>
      <c r="L42" s="161"/>
      <c r="M42" s="161"/>
      <c r="N42" s="161"/>
      <c r="O42" s="161"/>
      <c r="P42" s="161"/>
      <c r="Q42" s="166"/>
      <c r="R42" s="630"/>
      <c r="S42" s="162"/>
      <c r="T42" s="162"/>
      <c r="U42" s="162"/>
      <c r="V42" s="162"/>
      <c r="W42" s="162"/>
      <c r="X42" s="162"/>
      <c r="Y42" s="162"/>
      <c r="Z42" s="636"/>
      <c r="AA42" s="447"/>
      <c r="AB42" s="447"/>
      <c r="AC42" s="447"/>
      <c r="AD42" s="649"/>
      <c r="AE42" s="649">
        <v>30</v>
      </c>
      <c r="AF42" s="649"/>
      <c r="AG42" s="428">
        <v>2</v>
      </c>
      <c r="AH42" s="650"/>
      <c r="AI42" s="206"/>
      <c r="AJ42" s="206"/>
      <c r="AK42" s="162"/>
      <c r="AL42" s="162"/>
      <c r="AM42" s="162"/>
      <c r="AN42" s="637"/>
      <c r="AO42" s="52"/>
      <c r="AP42" s="34"/>
      <c r="AQ42" s="34"/>
      <c r="AR42" s="34"/>
      <c r="AS42" s="34"/>
      <c r="AT42" s="34"/>
      <c r="AU42" s="165"/>
      <c r="AV42" s="161"/>
      <c r="AW42" s="161"/>
      <c r="AX42" s="166"/>
      <c r="AY42" s="160"/>
      <c r="AZ42" s="161"/>
      <c r="BA42" s="161"/>
      <c r="BB42" s="166"/>
    </row>
    <row r="43" spans="1:54" s="536" customFormat="1" ht="21" customHeight="1" x14ac:dyDescent="0.3">
      <c r="A43" s="525">
        <v>27</v>
      </c>
      <c r="B43" s="404" t="s">
        <v>79</v>
      </c>
      <c r="C43" s="538" t="s">
        <v>80</v>
      </c>
      <c r="D43" s="539" t="s">
        <v>61</v>
      </c>
      <c r="E43" s="540">
        <v>30</v>
      </c>
      <c r="F43" s="260"/>
      <c r="G43" s="260"/>
      <c r="H43" s="332"/>
      <c r="I43" s="257"/>
      <c r="J43" s="183"/>
      <c r="K43" s="258"/>
      <c r="L43" s="223"/>
      <c r="M43" s="223"/>
      <c r="N43" s="223"/>
      <c r="O43" s="223"/>
      <c r="P43" s="261"/>
      <c r="Q43" s="259"/>
      <c r="R43" s="639"/>
      <c r="S43" s="455"/>
      <c r="T43" s="455"/>
      <c r="U43" s="455"/>
      <c r="V43" s="455"/>
      <c r="W43" s="455"/>
      <c r="X43" s="455"/>
      <c r="Y43" s="455"/>
      <c r="Z43" s="638"/>
      <c r="AA43" s="457"/>
      <c r="AB43" s="457"/>
      <c r="AC43" s="457"/>
      <c r="AD43" s="651">
        <v>30</v>
      </c>
      <c r="AE43" s="651"/>
      <c r="AF43" s="651"/>
      <c r="AG43" s="411">
        <v>3</v>
      </c>
      <c r="AH43" s="652"/>
      <c r="AI43" s="323"/>
      <c r="AJ43" s="323"/>
      <c r="AK43" s="339"/>
      <c r="AL43" s="339"/>
      <c r="AM43" s="339"/>
      <c r="AN43" s="653"/>
      <c r="AO43" s="534"/>
      <c r="AP43" s="136"/>
      <c r="AQ43" s="136"/>
      <c r="AR43" s="136"/>
      <c r="AS43" s="136"/>
      <c r="AT43" s="136"/>
      <c r="AU43" s="535"/>
      <c r="AV43" s="223"/>
      <c r="AW43" s="223"/>
      <c r="AX43" s="259"/>
      <c r="AY43" s="279"/>
      <c r="AZ43" s="223"/>
      <c r="BA43" s="223"/>
      <c r="BB43" s="259"/>
    </row>
    <row r="44" spans="1:54" s="536" customFormat="1" ht="29.25" customHeight="1" x14ac:dyDescent="0.3">
      <c r="A44" s="525">
        <v>21</v>
      </c>
      <c r="B44" s="146" t="s">
        <v>169</v>
      </c>
      <c r="C44" s="575" t="s">
        <v>90</v>
      </c>
      <c r="D44" s="424" t="s">
        <v>61</v>
      </c>
      <c r="E44" s="154">
        <v>30</v>
      </c>
      <c r="F44" s="172"/>
      <c r="G44" s="173"/>
      <c r="H44" s="331"/>
      <c r="I44" s="174"/>
      <c r="J44" s="175"/>
      <c r="K44" s="176"/>
      <c r="L44" s="161"/>
      <c r="M44" s="161"/>
      <c r="N44" s="161"/>
      <c r="O44" s="144"/>
      <c r="P44" s="163"/>
      <c r="Q44" s="180"/>
      <c r="R44" s="630"/>
      <c r="S44" s="162"/>
      <c r="T44" s="162"/>
      <c r="U44" s="162"/>
      <c r="V44" s="162"/>
      <c r="W44" s="162"/>
      <c r="X44" s="162"/>
      <c r="Y44" s="162"/>
      <c r="Z44" s="636"/>
      <c r="AA44" s="447"/>
      <c r="AB44" s="447"/>
      <c r="AC44" s="447">
        <v>30</v>
      </c>
      <c r="AD44" s="649"/>
      <c r="AE44" s="649"/>
      <c r="AF44" s="649"/>
      <c r="AG44" s="428">
        <v>4</v>
      </c>
      <c r="AH44" s="652"/>
      <c r="AI44" s="323"/>
      <c r="AJ44" s="323"/>
      <c r="AK44" s="339"/>
      <c r="AL44" s="339"/>
      <c r="AM44" s="339"/>
      <c r="AN44" s="653"/>
      <c r="AO44" s="534"/>
      <c r="AP44" s="136"/>
      <c r="AQ44" s="136"/>
      <c r="AR44" s="136"/>
      <c r="AS44" s="136"/>
      <c r="AT44" s="136"/>
      <c r="AU44" s="535"/>
      <c r="AV44" s="223"/>
      <c r="AW44" s="223"/>
      <c r="AX44" s="259"/>
      <c r="AY44" s="279"/>
      <c r="AZ44" s="223"/>
      <c r="BA44" s="223"/>
      <c r="BB44" s="259"/>
    </row>
    <row r="45" spans="1:54" s="536" customFormat="1" ht="21" customHeight="1" x14ac:dyDescent="0.3">
      <c r="A45" s="525">
        <v>28</v>
      </c>
      <c r="B45" s="404" t="s">
        <v>170</v>
      </c>
      <c r="C45" s="538" t="s">
        <v>171</v>
      </c>
      <c r="D45" s="539" t="s">
        <v>78</v>
      </c>
      <c r="E45" s="540">
        <v>45</v>
      </c>
      <c r="F45" s="260"/>
      <c r="G45" s="260"/>
      <c r="H45" s="332"/>
      <c r="I45" s="257"/>
      <c r="J45" s="183"/>
      <c r="K45" s="258"/>
      <c r="L45" s="223"/>
      <c r="M45" s="223"/>
      <c r="N45" s="223"/>
      <c r="O45" s="262"/>
      <c r="P45" s="223"/>
      <c r="Q45" s="263"/>
      <c r="R45" s="639"/>
      <c r="S45" s="455"/>
      <c r="T45" s="455"/>
      <c r="U45" s="455"/>
      <c r="V45" s="455"/>
      <c r="W45" s="455"/>
      <c r="X45" s="455"/>
      <c r="Y45" s="455"/>
      <c r="Z45" s="638">
        <v>15</v>
      </c>
      <c r="AA45" s="457"/>
      <c r="AB45" s="457"/>
      <c r="AC45" s="457"/>
      <c r="AD45" s="651"/>
      <c r="AE45" s="651"/>
      <c r="AF45" s="651">
        <v>30</v>
      </c>
      <c r="AG45" s="411">
        <v>4</v>
      </c>
      <c r="AH45" s="652"/>
      <c r="AI45" s="323"/>
      <c r="AJ45" s="323"/>
      <c r="AK45" s="339"/>
      <c r="AL45" s="339"/>
      <c r="AM45" s="339"/>
      <c r="AN45" s="653"/>
      <c r="AO45" s="534"/>
      <c r="AP45" s="136"/>
      <c r="AQ45" s="136"/>
      <c r="AR45" s="136"/>
      <c r="AS45" s="136"/>
      <c r="AT45" s="136"/>
      <c r="AU45" s="535"/>
      <c r="AV45" s="223"/>
      <c r="AW45" s="223"/>
      <c r="AX45" s="259"/>
      <c r="AY45" s="279"/>
      <c r="AZ45" s="223"/>
      <c r="BA45" s="223"/>
      <c r="BB45" s="259"/>
    </row>
    <row r="46" spans="1:54" ht="21" customHeight="1" x14ac:dyDescent="0.3">
      <c r="A46" s="525">
        <v>29</v>
      </c>
      <c r="B46" s="146" t="s">
        <v>172</v>
      </c>
      <c r="C46" s="518" t="s">
        <v>96</v>
      </c>
      <c r="D46" s="602" t="s">
        <v>78</v>
      </c>
      <c r="E46" s="420">
        <v>60</v>
      </c>
      <c r="F46" s="179"/>
      <c r="G46" s="179"/>
      <c r="H46" s="331"/>
      <c r="I46" s="174"/>
      <c r="J46" s="175"/>
      <c r="K46" s="176"/>
      <c r="L46" s="161"/>
      <c r="M46" s="161"/>
      <c r="N46" s="161"/>
      <c r="O46" s="161"/>
      <c r="P46" s="161"/>
      <c r="Q46" s="166"/>
      <c r="R46" s="630"/>
      <c r="S46" s="162"/>
      <c r="T46" s="162"/>
      <c r="U46" s="162"/>
      <c r="V46" s="162"/>
      <c r="W46" s="162"/>
      <c r="X46" s="162"/>
      <c r="Y46" s="162"/>
      <c r="Z46" s="636"/>
      <c r="AA46" s="447"/>
      <c r="AB46" s="447"/>
      <c r="AC46" s="447"/>
      <c r="AD46" s="649"/>
      <c r="AE46" s="649"/>
      <c r="AF46" s="649">
        <v>60</v>
      </c>
      <c r="AG46" s="428">
        <v>4</v>
      </c>
      <c r="AH46" s="327"/>
      <c r="AI46" s="322"/>
      <c r="AJ46" s="322"/>
      <c r="AK46" s="280"/>
      <c r="AL46" s="280"/>
      <c r="AM46" s="280"/>
      <c r="AN46" s="632"/>
      <c r="AO46" s="52"/>
      <c r="AP46" s="34"/>
      <c r="AQ46" s="34"/>
      <c r="AR46" s="34"/>
      <c r="AS46" s="34"/>
      <c r="AT46" s="34"/>
      <c r="AU46" s="165"/>
      <c r="AV46" s="161"/>
      <c r="AW46" s="161"/>
      <c r="AX46" s="166"/>
      <c r="AY46" s="160"/>
      <c r="AZ46" s="161"/>
      <c r="BA46" s="161"/>
      <c r="BB46" s="166"/>
    </row>
    <row r="47" spans="1:54" s="550" customFormat="1" ht="56.25" customHeight="1" x14ac:dyDescent="0.25">
      <c r="A47" s="542">
        <v>30</v>
      </c>
      <c r="B47" s="404" t="s">
        <v>173</v>
      </c>
      <c r="C47" s="543" t="s">
        <v>174</v>
      </c>
      <c r="D47" s="539" t="s">
        <v>78</v>
      </c>
      <c r="E47" s="540">
        <v>45</v>
      </c>
      <c r="F47" s="264"/>
      <c r="G47" s="264"/>
      <c r="H47" s="333"/>
      <c r="I47" s="265"/>
      <c r="J47" s="266"/>
      <c r="K47" s="267"/>
      <c r="L47" s="268"/>
      <c r="M47" s="268"/>
      <c r="N47" s="268"/>
      <c r="O47" s="268"/>
      <c r="P47" s="268"/>
      <c r="Q47" s="269"/>
      <c r="R47" s="654"/>
      <c r="S47" s="655"/>
      <c r="T47" s="655"/>
      <c r="U47" s="655"/>
      <c r="V47" s="655"/>
      <c r="W47" s="655"/>
      <c r="X47" s="655"/>
      <c r="Y47" s="655"/>
      <c r="Z47" s="656">
        <v>15</v>
      </c>
      <c r="AA47" s="657"/>
      <c r="AB47" s="657"/>
      <c r="AC47" s="657"/>
      <c r="AD47" s="658"/>
      <c r="AE47" s="658"/>
      <c r="AF47" s="658">
        <v>30</v>
      </c>
      <c r="AG47" s="659">
        <v>4</v>
      </c>
      <c r="AH47" s="660"/>
      <c r="AI47" s="661"/>
      <c r="AJ47" s="661"/>
      <c r="AK47" s="662"/>
      <c r="AL47" s="662"/>
      <c r="AM47" s="662"/>
      <c r="AN47" s="663"/>
      <c r="AO47" s="545"/>
      <c r="AP47" s="544"/>
      <c r="AQ47" s="544"/>
      <c r="AR47" s="544"/>
      <c r="AS47" s="544"/>
      <c r="AT47" s="544"/>
      <c r="AU47" s="546"/>
      <c r="AV47" s="547"/>
      <c r="AW47" s="547"/>
      <c r="AX47" s="548"/>
      <c r="AY47" s="549"/>
      <c r="AZ47" s="547"/>
      <c r="BA47" s="547"/>
      <c r="BB47" s="548"/>
    </row>
    <row r="48" spans="1:54" s="536" customFormat="1" ht="28.5" customHeight="1" x14ac:dyDescent="0.3">
      <c r="A48" s="525">
        <v>31</v>
      </c>
      <c r="B48" s="146" t="s">
        <v>97</v>
      </c>
      <c r="C48" s="575" t="s">
        <v>175</v>
      </c>
      <c r="D48" s="602" t="s">
        <v>44</v>
      </c>
      <c r="E48" s="420">
        <v>15</v>
      </c>
      <c r="F48" s="179"/>
      <c r="G48" s="179"/>
      <c r="H48" s="331"/>
      <c r="I48" s="174"/>
      <c r="J48" s="175"/>
      <c r="K48" s="172"/>
      <c r="L48" s="185"/>
      <c r="M48" s="185"/>
      <c r="N48" s="185"/>
      <c r="O48" s="185"/>
      <c r="P48" s="185"/>
      <c r="Q48" s="186"/>
      <c r="R48" s="630"/>
      <c r="S48" s="162"/>
      <c r="T48" s="162"/>
      <c r="U48" s="162"/>
      <c r="V48" s="162"/>
      <c r="W48" s="162"/>
      <c r="X48" s="162"/>
      <c r="Y48" s="162"/>
      <c r="Z48" s="636"/>
      <c r="AA48" s="447">
        <v>15</v>
      </c>
      <c r="AB48" s="447"/>
      <c r="AC48" s="447"/>
      <c r="AD48" s="649"/>
      <c r="AE48" s="649"/>
      <c r="AF48" s="649"/>
      <c r="AG48" s="428">
        <v>1</v>
      </c>
      <c r="AH48" s="652"/>
      <c r="AI48" s="323"/>
      <c r="AJ48" s="323"/>
      <c r="AK48" s="339"/>
      <c r="AL48" s="339"/>
      <c r="AM48" s="339"/>
      <c r="AN48" s="653"/>
      <c r="AO48" s="534"/>
      <c r="AP48" s="136"/>
      <c r="AQ48" s="136"/>
      <c r="AR48" s="136"/>
      <c r="AS48" s="136"/>
      <c r="AT48" s="136"/>
      <c r="AU48" s="535"/>
      <c r="AV48" s="223"/>
      <c r="AW48" s="223"/>
      <c r="AX48" s="259"/>
      <c r="AY48" s="279"/>
      <c r="AZ48" s="223"/>
      <c r="BA48" s="223"/>
      <c r="BB48" s="259"/>
    </row>
    <row r="49" spans="1:54" ht="21" customHeight="1" x14ac:dyDescent="0.3">
      <c r="A49" s="525">
        <v>32</v>
      </c>
      <c r="B49" s="146" t="s">
        <v>99</v>
      </c>
      <c r="C49" s="518" t="s">
        <v>100</v>
      </c>
      <c r="D49" s="424" t="s">
        <v>44</v>
      </c>
      <c r="E49" s="154">
        <v>45</v>
      </c>
      <c r="F49" s="179"/>
      <c r="G49" s="179"/>
      <c r="H49" s="331"/>
      <c r="I49" s="174"/>
      <c r="J49" s="175"/>
      <c r="K49" s="172"/>
      <c r="L49" s="185"/>
      <c r="M49" s="185"/>
      <c r="N49" s="185"/>
      <c r="O49" s="185"/>
      <c r="P49" s="185"/>
      <c r="Q49" s="186"/>
      <c r="R49" s="630"/>
      <c r="S49" s="162"/>
      <c r="T49" s="162"/>
      <c r="U49" s="162"/>
      <c r="V49" s="162"/>
      <c r="W49" s="162"/>
      <c r="X49" s="162"/>
      <c r="Y49" s="162"/>
      <c r="Z49" s="636"/>
      <c r="AA49" s="447"/>
      <c r="AB49" s="447"/>
      <c r="AC49" s="447"/>
      <c r="AD49" s="649">
        <v>45</v>
      </c>
      <c r="AE49" s="649"/>
      <c r="AF49" s="649"/>
      <c r="AG49" s="428">
        <v>5</v>
      </c>
      <c r="AH49" s="327"/>
      <c r="AI49" s="322"/>
      <c r="AJ49" s="322"/>
      <c r="AK49" s="280"/>
      <c r="AL49" s="280"/>
      <c r="AM49" s="280"/>
      <c r="AN49" s="632"/>
      <c r="AO49" s="52"/>
      <c r="AP49" s="34"/>
      <c r="AQ49" s="34"/>
      <c r="AR49" s="34"/>
      <c r="AS49" s="34"/>
      <c r="AT49" s="34"/>
      <c r="AU49" s="165"/>
      <c r="AV49" s="161"/>
      <c r="AW49" s="161"/>
      <c r="AX49" s="166"/>
      <c r="AY49" s="160"/>
      <c r="AZ49" s="161"/>
      <c r="BA49" s="161"/>
      <c r="BB49" s="166"/>
    </row>
    <row r="50" spans="1:54" ht="21" customHeight="1" thickBot="1" x14ac:dyDescent="0.35">
      <c r="A50" s="528">
        <v>33</v>
      </c>
      <c r="B50" s="603" t="s">
        <v>176</v>
      </c>
      <c r="C50" s="604" t="s">
        <v>102</v>
      </c>
      <c r="D50" s="605" t="s">
        <v>78</v>
      </c>
      <c r="E50" s="606">
        <v>15</v>
      </c>
      <c r="F50" s="187"/>
      <c r="G50" s="187"/>
      <c r="H50" s="334"/>
      <c r="I50" s="188"/>
      <c r="J50" s="189"/>
      <c r="K50" s="190"/>
      <c r="L50" s="191"/>
      <c r="M50" s="191"/>
      <c r="N50" s="191"/>
      <c r="O50" s="191"/>
      <c r="P50" s="191"/>
      <c r="Q50" s="192"/>
      <c r="R50" s="440"/>
      <c r="S50" s="169"/>
      <c r="T50" s="169"/>
      <c r="U50" s="169"/>
      <c r="V50" s="169"/>
      <c r="W50" s="169"/>
      <c r="X50" s="169"/>
      <c r="Y50" s="169"/>
      <c r="Z50" s="664"/>
      <c r="AA50" s="665">
        <v>15</v>
      </c>
      <c r="AB50" s="665"/>
      <c r="AC50" s="665"/>
      <c r="AD50" s="666"/>
      <c r="AE50" s="666"/>
      <c r="AF50" s="666"/>
      <c r="AG50" s="667">
        <v>1</v>
      </c>
      <c r="AH50" s="328"/>
      <c r="AI50" s="324"/>
      <c r="AJ50" s="324"/>
      <c r="AK50" s="169"/>
      <c r="AL50" s="169"/>
      <c r="AM50" s="320"/>
      <c r="AN50" s="442"/>
      <c r="AO50" s="552"/>
      <c r="AP50" s="143"/>
      <c r="AQ50" s="143"/>
      <c r="AR50" s="143"/>
      <c r="AS50" s="77"/>
      <c r="AT50" s="77"/>
      <c r="AU50" s="171"/>
      <c r="AV50" s="168"/>
      <c r="AW50" s="168"/>
      <c r="AX50" s="170"/>
      <c r="AY50" s="167"/>
      <c r="AZ50" s="168"/>
      <c r="BA50" s="168"/>
      <c r="BB50" s="170"/>
    </row>
    <row r="51" spans="1:54" ht="12.75" customHeight="1" x14ac:dyDescent="0.3">
      <c r="A51" s="530">
        <v>34</v>
      </c>
      <c r="B51" s="335" t="s">
        <v>55</v>
      </c>
      <c r="C51" s="598" t="s">
        <v>56</v>
      </c>
      <c r="D51" s="146" t="s">
        <v>44</v>
      </c>
      <c r="E51" s="154">
        <v>30</v>
      </c>
      <c r="F51" s="152"/>
      <c r="G51" s="152"/>
      <c r="H51" s="335"/>
      <c r="I51" s="152"/>
      <c r="J51" s="193"/>
      <c r="K51" s="177"/>
      <c r="L51" s="185"/>
      <c r="M51" s="185"/>
      <c r="N51" s="185"/>
      <c r="O51" s="185"/>
      <c r="P51" s="185"/>
      <c r="Q51" s="186"/>
      <c r="R51" s="37"/>
      <c r="S51" s="34"/>
      <c r="T51" s="34"/>
      <c r="U51" s="34"/>
      <c r="V51" s="34"/>
      <c r="W51" s="34"/>
      <c r="X51" s="34"/>
      <c r="Y51" s="34"/>
      <c r="Z51" s="65"/>
      <c r="AA51" s="66"/>
      <c r="AB51" s="66"/>
      <c r="AC51" s="66"/>
      <c r="AD51" s="67"/>
      <c r="AE51" s="67"/>
      <c r="AF51" s="67"/>
      <c r="AG51" s="89"/>
      <c r="AH51" s="690"/>
      <c r="AI51" s="447"/>
      <c r="AJ51" s="447"/>
      <c r="AK51" s="447"/>
      <c r="AL51" s="649">
        <v>30</v>
      </c>
      <c r="AM51" s="689"/>
      <c r="AN51" s="689">
        <v>2</v>
      </c>
      <c r="AO51" s="691"/>
      <c r="AP51" s="97"/>
      <c r="AQ51" s="97"/>
      <c r="AR51" s="97"/>
      <c r="AS51" s="34"/>
      <c r="AT51" s="34"/>
      <c r="AU51" s="165"/>
      <c r="AV51" s="161"/>
      <c r="AW51" s="161"/>
      <c r="AX51" s="166"/>
      <c r="AY51" s="160"/>
      <c r="AZ51" s="161"/>
      <c r="BA51" s="161"/>
      <c r="BB51" s="166"/>
    </row>
    <row r="52" spans="1:54" s="536" customFormat="1" ht="30" customHeight="1" x14ac:dyDescent="0.3">
      <c r="A52" s="525">
        <v>35</v>
      </c>
      <c r="B52" s="404" t="s">
        <v>103</v>
      </c>
      <c r="C52" s="464" t="s">
        <v>104</v>
      </c>
      <c r="D52" s="404" t="s">
        <v>39</v>
      </c>
      <c r="E52" s="458">
        <v>30</v>
      </c>
      <c r="F52" s="270"/>
      <c r="G52" s="270"/>
      <c r="H52" s="336"/>
      <c r="I52" s="270"/>
      <c r="J52" s="271"/>
      <c r="K52" s="272"/>
      <c r="L52" s="273"/>
      <c r="M52" s="273"/>
      <c r="N52" s="274"/>
      <c r="O52" s="274"/>
      <c r="P52" s="274"/>
      <c r="Q52" s="184"/>
      <c r="R52" s="137"/>
      <c r="S52" s="136"/>
      <c r="T52" s="136"/>
      <c r="U52" s="136"/>
      <c r="V52" s="136"/>
      <c r="W52" s="136"/>
      <c r="X52" s="136"/>
      <c r="Y52" s="136"/>
      <c r="Z52" s="137"/>
      <c r="AA52" s="136"/>
      <c r="AB52" s="136"/>
      <c r="AC52" s="136"/>
      <c r="AD52" s="229"/>
      <c r="AE52" s="229"/>
      <c r="AF52" s="640"/>
      <c r="AG52" s="456"/>
      <c r="AH52" s="668">
        <v>30</v>
      </c>
      <c r="AI52" s="669"/>
      <c r="AJ52" s="669"/>
      <c r="AK52" s="669"/>
      <c r="AL52" s="670"/>
      <c r="AM52" s="457"/>
      <c r="AN52" s="457">
        <v>3</v>
      </c>
      <c r="AO52" s="639"/>
      <c r="AP52" s="455"/>
      <c r="AQ52" s="455"/>
      <c r="AR52" s="455"/>
      <c r="AS52" s="455"/>
      <c r="AT52" s="136"/>
      <c r="AU52" s="535"/>
      <c r="AV52" s="223"/>
      <c r="AW52" s="223"/>
      <c r="AX52" s="259"/>
      <c r="AY52" s="279"/>
      <c r="AZ52" s="223"/>
      <c r="BA52" s="223"/>
      <c r="BB52" s="259"/>
    </row>
    <row r="53" spans="1:54" s="560" customFormat="1" ht="24.75" customHeight="1" x14ac:dyDescent="0.25">
      <c r="A53" s="525">
        <v>36</v>
      </c>
      <c r="B53" s="419" t="s">
        <v>177</v>
      </c>
      <c r="C53" s="607" t="s">
        <v>178</v>
      </c>
      <c r="D53" s="420" t="s">
        <v>78</v>
      </c>
      <c r="E53" s="420">
        <v>45</v>
      </c>
      <c r="F53" s="197"/>
      <c r="G53" s="197"/>
      <c r="H53" s="337"/>
      <c r="I53" s="197"/>
      <c r="J53" s="198"/>
      <c r="K53" s="199"/>
      <c r="L53" s="200"/>
      <c r="M53" s="200"/>
      <c r="N53" s="181"/>
      <c r="O53" s="181"/>
      <c r="P53" s="181"/>
      <c r="Q53" s="182"/>
      <c r="R53" s="553"/>
      <c r="S53" s="554"/>
      <c r="T53" s="554"/>
      <c r="U53" s="554"/>
      <c r="V53" s="554"/>
      <c r="W53" s="554"/>
      <c r="X53" s="554"/>
      <c r="Y53" s="554"/>
      <c r="Z53" s="553"/>
      <c r="AA53" s="554"/>
      <c r="AB53" s="554"/>
      <c r="AC53" s="554"/>
      <c r="AD53" s="555"/>
      <c r="AE53" s="555"/>
      <c r="AF53" s="671"/>
      <c r="AG53" s="672"/>
      <c r="AH53" s="673"/>
      <c r="AI53" s="674"/>
      <c r="AJ53" s="674"/>
      <c r="AK53" s="674"/>
      <c r="AL53" s="675"/>
      <c r="AM53" s="676">
        <v>45</v>
      </c>
      <c r="AN53" s="676">
        <v>4</v>
      </c>
      <c r="AO53" s="677"/>
      <c r="AP53" s="678"/>
      <c r="AQ53" s="678"/>
      <c r="AR53" s="678"/>
      <c r="AS53" s="678"/>
      <c r="AT53" s="554"/>
      <c r="AU53" s="556"/>
      <c r="AV53" s="557"/>
      <c r="AW53" s="557"/>
      <c r="AX53" s="558"/>
      <c r="AY53" s="559"/>
      <c r="AZ53" s="557"/>
      <c r="BA53" s="557"/>
      <c r="BB53" s="558"/>
    </row>
    <row r="54" spans="1:54" s="560" customFormat="1" ht="42" customHeight="1" x14ac:dyDescent="0.2">
      <c r="A54" s="710">
        <v>37</v>
      </c>
      <c r="B54" s="711" t="s">
        <v>179</v>
      </c>
      <c r="C54" s="712" t="s">
        <v>180</v>
      </c>
      <c r="D54" s="713" t="s">
        <v>78</v>
      </c>
      <c r="E54" s="713">
        <v>30</v>
      </c>
      <c r="F54" s="197"/>
      <c r="G54" s="197"/>
      <c r="H54" s="337"/>
      <c r="I54" s="197"/>
      <c r="J54" s="198"/>
      <c r="K54" s="199"/>
      <c r="L54" s="200"/>
      <c r="M54" s="200"/>
      <c r="N54" s="181"/>
      <c r="O54" s="181"/>
      <c r="P54" s="181"/>
      <c r="Q54" s="182"/>
      <c r="R54" s="553"/>
      <c r="S54" s="554"/>
      <c r="T54" s="554"/>
      <c r="U54" s="554"/>
      <c r="V54" s="554"/>
      <c r="W54" s="554"/>
      <c r="X54" s="554"/>
      <c r="Y54" s="554"/>
      <c r="Z54" s="553"/>
      <c r="AA54" s="554"/>
      <c r="AB54" s="554"/>
      <c r="AC54" s="554"/>
      <c r="AD54" s="555"/>
      <c r="AE54" s="555"/>
      <c r="AF54" s="671"/>
      <c r="AG54" s="672"/>
      <c r="AH54" s="673"/>
      <c r="AI54" s="674"/>
      <c r="AJ54" s="674"/>
      <c r="AK54" s="676">
        <v>30</v>
      </c>
      <c r="AL54" s="675"/>
      <c r="AM54" s="676"/>
      <c r="AN54" s="676">
        <v>2</v>
      </c>
      <c r="AO54" s="677"/>
      <c r="AP54" s="678"/>
      <c r="AQ54" s="678"/>
      <c r="AR54" s="678"/>
      <c r="AS54" s="678"/>
      <c r="AT54" s="554"/>
      <c r="AU54" s="556"/>
      <c r="AV54" s="557"/>
      <c r="AW54" s="557"/>
      <c r="AX54" s="558"/>
      <c r="AY54" s="559"/>
      <c r="AZ54" s="557"/>
      <c r="BA54" s="557"/>
      <c r="BB54" s="558"/>
    </row>
    <row r="55" spans="1:54" s="536" customFormat="1" ht="40.5" customHeight="1" x14ac:dyDescent="0.3">
      <c r="A55" s="525">
        <v>38</v>
      </c>
      <c r="B55" s="561" t="s">
        <v>181</v>
      </c>
      <c r="C55" s="720" t="s">
        <v>182</v>
      </c>
      <c r="D55" s="540" t="s">
        <v>78</v>
      </c>
      <c r="E55" s="540">
        <v>45</v>
      </c>
      <c r="F55" s="270"/>
      <c r="G55" s="270"/>
      <c r="H55" s="336"/>
      <c r="I55" s="270"/>
      <c r="J55" s="271"/>
      <c r="K55" s="272"/>
      <c r="L55" s="273"/>
      <c r="M55" s="273"/>
      <c r="N55" s="274"/>
      <c r="O55" s="274"/>
      <c r="P55" s="274"/>
      <c r="Q55" s="184"/>
      <c r="R55" s="137"/>
      <c r="S55" s="136"/>
      <c r="T55" s="136"/>
      <c r="U55" s="136"/>
      <c r="V55" s="136"/>
      <c r="W55" s="136"/>
      <c r="X55" s="136"/>
      <c r="Y55" s="136"/>
      <c r="Z55" s="137"/>
      <c r="AA55" s="136"/>
      <c r="AB55" s="136"/>
      <c r="AC55" s="136"/>
      <c r="AD55" s="229"/>
      <c r="AE55" s="229"/>
      <c r="AF55" s="640"/>
      <c r="AG55" s="456"/>
      <c r="AH55" s="668">
        <v>15</v>
      </c>
      <c r="AI55" s="669"/>
      <c r="AJ55" s="669"/>
      <c r="AK55" s="457"/>
      <c r="AL55" s="651"/>
      <c r="AM55" s="457">
        <v>30</v>
      </c>
      <c r="AN55" s="457">
        <v>4</v>
      </c>
      <c r="AO55" s="639"/>
      <c r="AP55" s="455"/>
      <c r="AQ55" s="455"/>
      <c r="AR55" s="455"/>
      <c r="AS55" s="455"/>
      <c r="AT55" s="136"/>
      <c r="AU55" s="535"/>
      <c r="AV55" s="223"/>
      <c r="AW55" s="223"/>
      <c r="AX55" s="259"/>
      <c r="AY55" s="279"/>
      <c r="AZ55" s="223"/>
      <c r="BA55" s="223"/>
      <c r="BB55" s="259"/>
    </row>
    <row r="56" spans="1:54" ht="36.75" customHeight="1" x14ac:dyDescent="0.3">
      <c r="A56" s="525">
        <v>39</v>
      </c>
      <c r="B56" s="608" t="s">
        <v>183</v>
      </c>
      <c r="C56" s="719" t="s">
        <v>184</v>
      </c>
      <c r="D56" s="609" t="s">
        <v>78</v>
      </c>
      <c r="E56" s="609">
        <v>15</v>
      </c>
      <c r="F56" s="194"/>
      <c r="G56" s="194"/>
      <c r="H56" s="146"/>
      <c r="I56" s="194"/>
      <c r="J56" s="195"/>
      <c r="K56" s="178"/>
      <c r="L56" s="196"/>
      <c r="M56" s="196"/>
      <c r="N56" s="185"/>
      <c r="O56" s="185"/>
      <c r="P56" s="185"/>
      <c r="Q56" s="186"/>
      <c r="R56" s="37"/>
      <c r="S56" s="34"/>
      <c r="T56" s="34"/>
      <c r="U56" s="34"/>
      <c r="V56" s="34"/>
      <c r="W56" s="34"/>
      <c r="X56" s="34"/>
      <c r="Y56" s="34"/>
      <c r="Z56" s="37"/>
      <c r="AA56" s="34"/>
      <c r="AB56" s="34"/>
      <c r="AC56" s="34"/>
      <c r="AD56" s="35"/>
      <c r="AE56" s="35"/>
      <c r="AF56" s="631"/>
      <c r="AG56" s="446"/>
      <c r="AH56" s="679"/>
      <c r="AI56" s="680"/>
      <c r="AJ56" s="680"/>
      <c r="AK56" s="447"/>
      <c r="AL56" s="649"/>
      <c r="AM56" s="447">
        <v>15</v>
      </c>
      <c r="AN56" s="447">
        <v>2</v>
      </c>
      <c r="AO56" s="630"/>
      <c r="AP56" s="162"/>
      <c r="AQ56" s="162"/>
      <c r="AR56" s="162"/>
      <c r="AS56" s="162"/>
      <c r="AT56" s="34"/>
      <c r="AU56" s="165"/>
      <c r="AV56" s="161"/>
      <c r="AW56" s="161"/>
      <c r="AX56" s="166"/>
      <c r="AY56" s="160"/>
      <c r="AZ56" s="161"/>
      <c r="BA56" s="161"/>
      <c r="BB56" s="166"/>
    </row>
    <row r="57" spans="1:54" ht="18" customHeight="1" x14ac:dyDescent="0.3">
      <c r="A57" s="530">
        <v>40</v>
      </c>
      <c r="B57" s="146" t="s">
        <v>176</v>
      </c>
      <c r="C57" s="575" t="s">
        <v>102</v>
      </c>
      <c r="D57" s="146" t="s">
        <v>78</v>
      </c>
      <c r="E57" s="154">
        <v>15</v>
      </c>
      <c r="F57" s="194"/>
      <c r="G57" s="194"/>
      <c r="H57" s="146"/>
      <c r="I57" s="194"/>
      <c r="J57" s="195"/>
      <c r="K57" s="178"/>
      <c r="L57" s="196"/>
      <c r="M57" s="196"/>
      <c r="N57" s="185"/>
      <c r="O57" s="185"/>
      <c r="P57" s="185"/>
      <c r="Q57" s="186"/>
      <c r="R57" s="37"/>
      <c r="S57" s="34"/>
      <c r="T57" s="34"/>
      <c r="U57" s="34"/>
      <c r="V57" s="34"/>
      <c r="W57" s="34"/>
      <c r="X57" s="34"/>
      <c r="Y57" s="34"/>
      <c r="Z57" s="37"/>
      <c r="AA57" s="34"/>
      <c r="AB57" s="34"/>
      <c r="AC57" s="34"/>
      <c r="AD57" s="35"/>
      <c r="AE57" s="35"/>
      <c r="AF57" s="631"/>
      <c r="AG57" s="446"/>
      <c r="AH57" s="679"/>
      <c r="AI57" s="680">
        <v>15</v>
      </c>
      <c r="AJ57" s="680"/>
      <c r="AK57" s="447"/>
      <c r="AL57" s="649"/>
      <c r="AM57" s="447"/>
      <c r="AN57" s="447">
        <v>1</v>
      </c>
      <c r="AO57" s="630"/>
      <c r="AP57" s="162"/>
      <c r="AQ57" s="162"/>
      <c r="AR57" s="162"/>
      <c r="AS57" s="162"/>
      <c r="AT57" s="34"/>
      <c r="AU57" s="165"/>
      <c r="AV57" s="161"/>
      <c r="AW57" s="161"/>
      <c r="AX57" s="166"/>
      <c r="AY57" s="160"/>
      <c r="AZ57" s="161"/>
      <c r="BA57" s="161"/>
      <c r="BB57" s="166"/>
    </row>
    <row r="58" spans="1:54" ht="28.5" customHeight="1" x14ac:dyDescent="0.3">
      <c r="A58" s="525">
        <v>41</v>
      </c>
      <c r="B58" s="146" t="s">
        <v>111</v>
      </c>
      <c r="C58" s="575" t="s">
        <v>112</v>
      </c>
      <c r="D58" s="146" t="s">
        <v>44</v>
      </c>
      <c r="E58" s="154">
        <v>15</v>
      </c>
      <c r="F58" s="194"/>
      <c r="G58" s="194"/>
      <c r="H58" s="146"/>
      <c r="I58" s="194"/>
      <c r="J58" s="195"/>
      <c r="K58" s="178"/>
      <c r="L58" s="196"/>
      <c r="M58" s="196"/>
      <c r="N58" s="185"/>
      <c r="O58" s="185"/>
      <c r="P58" s="185"/>
      <c r="Q58" s="186"/>
      <c r="R58" s="37"/>
      <c r="S58" s="34"/>
      <c r="T58" s="34"/>
      <c r="U58" s="34"/>
      <c r="V58" s="34"/>
      <c r="W58" s="34"/>
      <c r="X58" s="34"/>
      <c r="Y58" s="34"/>
      <c r="Z58" s="37"/>
      <c r="AA58" s="34"/>
      <c r="AB58" s="34"/>
      <c r="AC58" s="34"/>
      <c r="AD58" s="35"/>
      <c r="AE58" s="35"/>
      <c r="AF58" s="631"/>
      <c r="AG58" s="446"/>
      <c r="AH58" s="679"/>
      <c r="AI58" s="680">
        <v>15</v>
      </c>
      <c r="AJ58" s="680"/>
      <c r="AK58" s="447"/>
      <c r="AL58" s="649"/>
      <c r="AM58" s="447"/>
      <c r="AN58" s="447">
        <v>1</v>
      </c>
      <c r="AO58" s="630"/>
      <c r="AP58" s="162"/>
      <c r="AQ58" s="162"/>
      <c r="AR58" s="162"/>
      <c r="AS58" s="162"/>
      <c r="AT58" s="34"/>
      <c r="AU58" s="165"/>
      <c r="AV58" s="161"/>
      <c r="AW58" s="161"/>
      <c r="AX58" s="166"/>
      <c r="AY58" s="160"/>
      <c r="AZ58" s="161"/>
      <c r="BA58" s="161"/>
      <c r="BB58" s="166"/>
    </row>
    <row r="59" spans="1:54" ht="18.75" customHeight="1" x14ac:dyDescent="0.3">
      <c r="A59" s="525">
        <v>42</v>
      </c>
      <c r="B59" s="146" t="s">
        <v>185</v>
      </c>
      <c r="C59" s="575" t="s">
        <v>114</v>
      </c>
      <c r="D59" s="146" t="s">
        <v>78</v>
      </c>
      <c r="E59" s="154">
        <v>30</v>
      </c>
      <c r="F59" s="163"/>
      <c r="G59" s="163"/>
      <c r="H59" s="280"/>
      <c r="I59" s="163"/>
      <c r="J59" s="164"/>
      <c r="K59" s="201"/>
      <c r="L59" s="196"/>
      <c r="M59" s="196"/>
      <c r="N59" s="185"/>
      <c r="O59" s="185"/>
      <c r="P59" s="185"/>
      <c r="Q59" s="186"/>
      <c r="R59" s="37"/>
      <c r="S59" s="34"/>
      <c r="T59" s="34"/>
      <c r="U59" s="34"/>
      <c r="V59" s="34"/>
      <c r="W59" s="34"/>
      <c r="X59" s="34"/>
      <c r="Y59" s="34"/>
      <c r="Z59" s="37"/>
      <c r="AA59" s="34"/>
      <c r="AB59" s="34"/>
      <c r="AC59" s="34"/>
      <c r="AD59" s="35"/>
      <c r="AE59" s="35"/>
      <c r="AF59" s="631"/>
      <c r="AG59" s="446"/>
      <c r="AH59" s="679">
        <v>30</v>
      </c>
      <c r="AI59" s="680"/>
      <c r="AJ59" s="680"/>
      <c r="AK59" s="447"/>
      <c r="AL59" s="649"/>
      <c r="AM59" s="447"/>
      <c r="AN59" s="447">
        <v>2</v>
      </c>
      <c r="AO59" s="630"/>
      <c r="AP59" s="162"/>
      <c r="AQ59" s="162"/>
      <c r="AR59" s="162"/>
      <c r="AS59" s="162"/>
      <c r="AT59" s="34"/>
      <c r="AU59" s="165"/>
      <c r="AV59" s="161"/>
      <c r="AW59" s="161"/>
      <c r="AX59" s="166"/>
      <c r="AY59" s="160"/>
      <c r="AZ59" s="161"/>
      <c r="BA59" s="161"/>
      <c r="BB59" s="166"/>
    </row>
    <row r="60" spans="1:54" s="560" customFormat="1" ht="20.25" customHeight="1" thickBot="1" x14ac:dyDescent="0.25">
      <c r="A60" s="530">
        <v>43</v>
      </c>
      <c r="B60" s="603" t="s">
        <v>115</v>
      </c>
      <c r="C60" s="611" t="s">
        <v>116</v>
      </c>
      <c r="D60" s="603" t="s">
        <v>61</v>
      </c>
      <c r="E60" s="334">
        <v>45</v>
      </c>
      <c r="F60" s="202"/>
      <c r="G60" s="202"/>
      <c r="H60" s="338"/>
      <c r="I60" s="202"/>
      <c r="J60" s="203"/>
      <c r="K60" s="204"/>
      <c r="L60" s="202"/>
      <c r="M60" s="202"/>
      <c r="N60" s="202"/>
      <c r="O60" s="202"/>
      <c r="P60" s="202"/>
      <c r="Q60" s="203"/>
      <c r="R60" s="562"/>
      <c r="S60" s="563"/>
      <c r="T60" s="563"/>
      <c r="U60" s="563"/>
      <c r="V60" s="563"/>
      <c r="W60" s="563"/>
      <c r="X60" s="563"/>
      <c r="Y60" s="563"/>
      <c r="Z60" s="564"/>
      <c r="AA60" s="565"/>
      <c r="AB60" s="565"/>
      <c r="AC60" s="565"/>
      <c r="AD60" s="566"/>
      <c r="AE60" s="566"/>
      <c r="AF60" s="681"/>
      <c r="AG60" s="682"/>
      <c r="AH60" s="683"/>
      <c r="AI60" s="684"/>
      <c r="AJ60" s="684">
        <v>45</v>
      </c>
      <c r="AK60" s="684"/>
      <c r="AL60" s="685"/>
      <c r="AM60" s="684"/>
      <c r="AN60" s="684">
        <v>4</v>
      </c>
      <c r="AO60" s="686"/>
      <c r="AP60" s="338"/>
      <c r="AQ60" s="338"/>
      <c r="AR60" s="338"/>
      <c r="AS60" s="338"/>
      <c r="AT60" s="565"/>
      <c r="AU60" s="556"/>
      <c r="AV60" s="557"/>
      <c r="AW60" s="557"/>
      <c r="AX60" s="558"/>
      <c r="AY60" s="559"/>
      <c r="AZ60" s="557"/>
      <c r="BA60" s="557"/>
      <c r="BB60" s="558"/>
    </row>
    <row r="61" spans="1:54" ht="39.75" customHeight="1" x14ac:dyDescent="0.3">
      <c r="A61" s="525">
        <v>44</v>
      </c>
      <c r="B61" s="335" t="s">
        <v>119</v>
      </c>
      <c r="C61" s="607" t="s">
        <v>120</v>
      </c>
      <c r="D61" s="335" t="s">
        <v>39</v>
      </c>
      <c r="E61" s="420">
        <v>30</v>
      </c>
      <c r="F61" s="161"/>
      <c r="G61" s="161"/>
      <c r="H61" s="162"/>
      <c r="I61" s="161"/>
      <c r="J61" s="166"/>
      <c r="K61" s="165"/>
      <c r="L61" s="161"/>
      <c r="M61" s="161"/>
      <c r="N61" s="161"/>
      <c r="O61" s="161"/>
      <c r="P61" s="161"/>
      <c r="Q61" s="166"/>
      <c r="R61" s="65"/>
      <c r="S61" s="66"/>
      <c r="T61" s="66"/>
      <c r="U61" s="66"/>
      <c r="V61" s="66"/>
      <c r="W61" s="66"/>
      <c r="X61" s="66"/>
      <c r="Y61" s="66"/>
      <c r="Z61" s="37"/>
      <c r="AA61" s="34"/>
      <c r="AB61" s="34"/>
      <c r="AC61" s="34"/>
      <c r="AD61" s="35"/>
      <c r="AE61" s="35"/>
      <c r="AF61" s="631"/>
      <c r="AG61" s="637"/>
      <c r="AH61" s="317"/>
      <c r="AI61" s="162"/>
      <c r="AJ61" s="162"/>
      <c r="AK61" s="162"/>
      <c r="AL61" s="687"/>
      <c r="AM61" s="687"/>
      <c r="AN61" s="637"/>
      <c r="AO61" s="688"/>
      <c r="AP61" s="689">
        <v>2</v>
      </c>
      <c r="AQ61" s="689"/>
      <c r="AR61" s="689"/>
      <c r="AS61" s="447"/>
      <c r="AT61" s="447">
        <v>2</v>
      </c>
      <c r="AU61" s="165"/>
      <c r="AV61" s="161"/>
      <c r="AW61" s="161"/>
      <c r="AX61" s="166"/>
      <c r="AY61" s="160"/>
      <c r="AZ61" s="161"/>
      <c r="BA61" s="161"/>
      <c r="BB61" s="166"/>
    </row>
    <row r="62" spans="1:54" ht="33" customHeight="1" x14ac:dyDescent="0.3">
      <c r="A62" s="525">
        <v>45</v>
      </c>
      <c r="B62" s="146" t="s">
        <v>121</v>
      </c>
      <c r="C62" s="575" t="s">
        <v>122</v>
      </c>
      <c r="D62" s="146" t="s">
        <v>44</v>
      </c>
      <c r="E62" s="154">
        <v>30</v>
      </c>
      <c r="F62" s="163"/>
      <c r="G62" s="163"/>
      <c r="H62" s="280"/>
      <c r="I62" s="163"/>
      <c r="J62" s="164"/>
      <c r="K62" s="145"/>
      <c r="L62" s="163"/>
      <c r="M62" s="163"/>
      <c r="N62" s="161"/>
      <c r="O62" s="161"/>
      <c r="P62" s="161"/>
      <c r="Q62" s="166"/>
      <c r="R62" s="205"/>
      <c r="S62" s="185"/>
      <c r="T62" s="185"/>
      <c r="U62" s="185"/>
      <c r="V62" s="185"/>
      <c r="W62" s="206"/>
      <c r="X62" s="185"/>
      <c r="Y62" s="185"/>
      <c r="Z62" s="160"/>
      <c r="AA62" s="161"/>
      <c r="AB62" s="161"/>
      <c r="AC62" s="161"/>
      <c r="AD62" s="35"/>
      <c r="AE62" s="35"/>
      <c r="AF62" s="35"/>
      <c r="AG62" s="36"/>
      <c r="AH62" s="49"/>
      <c r="AI62" s="42"/>
      <c r="AJ62" s="42"/>
      <c r="AK62" s="42"/>
      <c r="AL62" s="42"/>
      <c r="AM62" s="42"/>
      <c r="AN62" s="82"/>
      <c r="AO62" s="690"/>
      <c r="AP62" s="447"/>
      <c r="AQ62" s="447"/>
      <c r="AR62" s="447"/>
      <c r="AS62" s="447">
        <v>30</v>
      </c>
      <c r="AT62" s="447">
        <v>2</v>
      </c>
      <c r="AU62" s="165"/>
      <c r="AV62" s="161"/>
      <c r="AW62" s="161"/>
      <c r="AX62" s="166"/>
      <c r="AY62" s="160"/>
      <c r="AZ62" s="161"/>
      <c r="BA62" s="161"/>
      <c r="BB62" s="166"/>
    </row>
    <row r="63" spans="1:54" s="536" customFormat="1" ht="12.75" customHeight="1" x14ac:dyDescent="0.3">
      <c r="A63" s="530">
        <v>46</v>
      </c>
      <c r="B63" s="404" t="s">
        <v>186</v>
      </c>
      <c r="C63" s="537" t="s">
        <v>126</v>
      </c>
      <c r="D63" s="404" t="s">
        <v>78</v>
      </c>
      <c r="E63" s="458">
        <v>30</v>
      </c>
      <c r="F63" s="275"/>
      <c r="G63" s="275"/>
      <c r="H63" s="339"/>
      <c r="I63" s="275"/>
      <c r="J63" s="222"/>
      <c r="K63" s="276"/>
      <c r="L63" s="275"/>
      <c r="M63" s="275"/>
      <c r="N63" s="223"/>
      <c r="O63" s="223"/>
      <c r="P63" s="223"/>
      <c r="Q63" s="259"/>
      <c r="R63" s="277"/>
      <c r="S63" s="274"/>
      <c r="T63" s="274"/>
      <c r="U63" s="274"/>
      <c r="V63" s="274"/>
      <c r="W63" s="278"/>
      <c r="X63" s="274"/>
      <c r="Y63" s="274"/>
      <c r="Z63" s="279"/>
      <c r="AA63" s="223"/>
      <c r="AB63" s="223"/>
      <c r="AC63" s="223"/>
      <c r="AD63" s="229"/>
      <c r="AE63" s="229"/>
      <c r="AF63" s="229"/>
      <c r="AG63" s="228"/>
      <c r="AH63" s="251"/>
      <c r="AI63" s="135"/>
      <c r="AJ63" s="135"/>
      <c r="AK63" s="135"/>
      <c r="AL63" s="135"/>
      <c r="AM63" s="135"/>
      <c r="AN63" s="252"/>
      <c r="AO63" s="692">
        <v>15</v>
      </c>
      <c r="AP63" s="457"/>
      <c r="AQ63" s="457"/>
      <c r="AR63" s="457">
        <v>15</v>
      </c>
      <c r="AS63" s="457"/>
      <c r="AT63" s="457">
        <v>4</v>
      </c>
      <c r="AU63" s="535"/>
      <c r="AV63" s="223"/>
      <c r="AW63" s="223"/>
      <c r="AX63" s="259"/>
      <c r="AY63" s="279"/>
      <c r="AZ63" s="223"/>
      <c r="BA63" s="223"/>
      <c r="BB63" s="259"/>
    </row>
    <row r="64" spans="1:54" s="536" customFormat="1" ht="12.75" customHeight="1" x14ac:dyDescent="0.3">
      <c r="A64" s="525">
        <v>47</v>
      </c>
      <c r="B64" s="404" t="s">
        <v>187</v>
      </c>
      <c r="C64" s="567" t="s">
        <v>188</v>
      </c>
      <c r="D64" s="540" t="s">
        <v>78</v>
      </c>
      <c r="E64" s="540">
        <v>45</v>
      </c>
      <c r="F64" s="275"/>
      <c r="G64" s="275"/>
      <c r="H64" s="339"/>
      <c r="I64" s="275"/>
      <c r="J64" s="222"/>
      <c r="K64" s="276"/>
      <c r="L64" s="275"/>
      <c r="M64" s="275"/>
      <c r="N64" s="223"/>
      <c r="O64" s="223"/>
      <c r="P64" s="223"/>
      <c r="Q64" s="259"/>
      <c r="R64" s="277"/>
      <c r="S64" s="274"/>
      <c r="T64" s="274"/>
      <c r="U64" s="274"/>
      <c r="V64" s="274"/>
      <c r="W64" s="278"/>
      <c r="X64" s="274"/>
      <c r="Y64" s="274"/>
      <c r="Z64" s="279"/>
      <c r="AA64" s="223"/>
      <c r="AB64" s="223"/>
      <c r="AC64" s="223"/>
      <c r="AD64" s="229"/>
      <c r="AE64" s="229"/>
      <c r="AF64" s="229"/>
      <c r="AG64" s="228"/>
      <c r="AH64" s="251"/>
      <c r="AI64" s="135"/>
      <c r="AJ64" s="135"/>
      <c r="AK64" s="135"/>
      <c r="AL64" s="135"/>
      <c r="AM64" s="135"/>
      <c r="AN64" s="252"/>
      <c r="AO64" s="692">
        <v>15</v>
      </c>
      <c r="AP64" s="457"/>
      <c r="AQ64" s="457"/>
      <c r="AR64" s="457">
        <v>30</v>
      </c>
      <c r="AS64" s="457"/>
      <c r="AT64" s="457">
        <v>4</v>
      </c>
      <c r="AU64" s="535"/>
      <c r="AV64" s="223"/>
      <c r="AW64" s="223"/>
      <c r="AX64" s="259"/>
      <c r="AY64" s="279"/>
      <c r="AZ64" s="223"/>
      <c r="BA64" s="223"/>
      <c r="BB64" s="259"/>
    </row>
    <row r="65" spans="1:54" ht="41.25" customHeight="1" x14ac:dyDescent="0.3">
      <c r="A65" s="525">
        <v>48</v>
      </c>
      <c r="B65" s="146" t="s">
        <v>189</v>
      </c>
      <c r="C65" s="575" t="s">
        <v>190</v>
      </c>
      <c r="D65" s="146" t="s">
        <v>78</v>
      </c>
      <c r="E65" s="154">
        <v>30</v>
      </c>
      <c r="F65" s="163"/>
      <c r="G65" s="163"/>
      <c r="H65" s="280"/>
      <c r="I65" s="163"/>
      <c r="J65" s="164"/>
      <c r="K65" s="145"/>
      <c r="L65" s="163"/>
      <c r="M65" s="163"/>
      <c r="N65" s="161"/>
      <c r="O65" s="161"/>
      <c r="P65" s="161"/>
      <c r="Q65" s="166"/>
      <c r="R65" s="160"/>
      <c r="S65" s="161"/>
      <c r="T65" s="161"/>
      <c r="U65" s="161"/>
      <c r="V65" s="161"/>
      <c r="W65" s="162"/>
      <c r="X65" s="161"/>
      <c r="Y65" s="161"/>
      <c r="Z65" s="205"/>
      <c r="AA65" s="185"/>
      <c r="AB65" s="185"/>
      <c r="AC65" s="185"/>
      <c r="AD65" s="67"/>
      <c r="AE65" s="67"/>
      <c r="AF65" s="67"/>
      <c r="AG65" s="89"/>
      <c r="AH65" s="541"/>
      <c r="AI65" s="71"/>
      <c r="AJ65" s="71"/>
      <c r="AK65" s="42"/>
      <c r="AL65" s="42"/>
      <c r="AM65" s="42"/>
      <c r="AN65" s="82"/>
      <c r="AO65" s="690"/>
      <c r="AP65" s="447"/>
      <c r="AQ65" s="447"/>
      <c r="AR65" s="447">
        <v>30</v>
      </c>
      <c r="AS65" s="447"/>
      <c r="AT65" s="447">
        <v>2</v>
      </c>
      <c r="AU65" s="165"/>
      <c r="AV65" s="161"/>
      <c r="AW65" s="161"/>
      <c r="AX65" s="166"/>
      <c r="AY65" s="160"/>
      <c r="AZ65" s="161"/>
      <c r="BA65" s="161"/>
      <c r="BB65" s="166"/>
    </row>
    <row r="66" spans="1:54" ht="30.75" customHeight="1" x14ac:dyDescent="0.3">
      <c r="A66" s="530">
        <v>49</v>
      </c>
      <c r="B66" s="146" t="s">
        <v>191</v>
      </c>
      <c r="C66" s="575" t="s">
        <v>192</v>
      </c>
      <c r="D66" s="154" t="s">
        <v>78</v>
      </c>
      <c r="E66" s="154">
        <v>30</v>
      </c>
      <c r="F66" s="163"/>
      <c r="G66" s="163"/>
      <c r="H66" s="280"/>
      <c r="I66" s="163"/>
      <c r="J66" s="164"/>
      <c r="K66" s="145"/>
      <c r="L66" s="163"/>
      <c r="M66" s="163"/>
      <c r="N66" s="161"/>
      <c r="O66" s="161"/>
      <c r="P66" s="161"/>
      <c r="Q66" s="166"/>
      <c r="R66" s="160"/>
      <c r="S66" s="161"/>
      <c r="T66" s="161"/>
      <c r="U66" s="161"/>
      <c r="V66" s="161"/>
      <c r="W66" s="162"/>
      <c r="X66" s="161"/>
      <c r="Y66" s="161"/>
      <c r="Z66" s="205"/>
      <c r="AA66" s="185"/>
      <c r="AB66" s="185"/>
      <c r="AC66" s="185"/>
      <c r="AD66" s="67"/>
      <c r="AE66" s="67"/>
      <c r="AF66" s="67"/>
      <c r="AG66" s="89"/>
      <c r="AH66" s="541"/>
      <c r="AI66" s="71"/>
      <c r="AJ66" s="71"/>
      <c r="AK66" s="42"/>
      <c r="AL66" s="42"/>
      <c r="AM66" s="42"/>
      <c r="AN66" s="82"/>
      <c r="AO66" s="690"/>
      <c r="AP66" s="447"/>
      <c r="AQ66" s="447"/>
      <c r="AR66" s="447">
        <v>30</v>
      </c>
      <c r="AS66" s="447"/>
      <c r="AT66" s="447">
        <v>3</v>
      </c>
      <c r="AU66" s="165"/>
      <c r="AV66" s="161"/>
      <c r="AW66" s="161"/>
      <c r="AX66" s="166"/>
      <c r="AY66" s="160"/>
      <c r="AZ66" s="161"/>
      <c r="BA66" s="161"/>
      <c r="BB66" s="166"/>
    </row>
    <row r="67" spans="1:54" ht="43.5" customHeight="1" x14ac:dyDescent="0.3">
      <c r="A67" s="525">
        <v>50</v>
      </c>
      <c r="B67" s="146" t="s">
        <v>193</v>
      </c>
      <c r="C67" s="575" t="s">
        <v>130</v>
      </c>
      <c r="D67" s="154" t="s">
        <v>78</v>
      </c>
      <c r="E67" s="154">
        <v>15</v>
      </c>
      <c r="F67" s="163"/>
      <c r="G67" s="163"/>
      <c r="H67" s="280"/>
      <c r="I67" s="163"/>
      <c r="J67" s="164"/>
      <c r="K67" s="145"/>
      <c r="L67" s="163"/>
      <c r="M67" s="163"/>
      <c r="N67" s="161"/>
      <c r="O67" s="161"/>
      <c r="P67" s="161"/>
      <c r="Q67" s="166"/>
      <c r="R67" s="160"/>
      <c r="S67" s="161"/>
      <c r="T67" s="161"/>
      <c r="U67" s="161"/>
      <c r="V67" s="161"/>
      <c r="W67" s="162"/>
      <c r="X67" s="161"/>
      <c r="Y67" s="161"/>
      <c r="Z67" s="205"/>
      <c r="AA67" s="185"/>
      <c r="AB67" s="185"/>
      <c r="AC67" s="185"/>
      <c r="AD67" s="67"/>
      <c r="AE67" s="67"/>
      <c r="AF67" s="67"/>
      <c r="AG67" s="89"/>
      <c r="AH67" s="541"/>
      <c r="AI67" s="71"/>
      <c r="AJ67" s="71"/>
      <c r="AK67" s="42"/>
      <c r="AL67" s="42"/>
      <c r="AM67" s="42"/>
      <c r="AN67" s="82"/>
      <c r="AO67" s="690"/>
      <c r="AP67" s="447">
        <v>15</v>
      </c>
      <c r="AQ67" s="447"/>
      <c r="AR67" s="447"/>
      <c r="AS67" s="447"/>
      <c r="AT67" s="447">
        <v>1</v>
      </c>
      <c r="AU67" s="165"/>
      <c r="AV67" s="161"/>
      <c r="AW67" s="161"/>
      <c r="AX67" s="166"/>
      <c r="AY67" s="160"/>
      <c r="AZ67" s="161"/>
      <c r="BA67" s="161"/>
      <c r="BB67" s="166"/>
    </row>
    <row r="68" spans="1:54" ht="12.75" customHeight="1" x14ac:dyDescent="0.3">
      <c r="A68" s="525">
        <v>51</v>
      </c>
      <c r="B68" s="146" t="s">
        <v>185</v>
      </c>
      <c r="C68" s="575" t="s">
        <v>114</v>
      </c>
      <c r="D68" s="146" t="s">
        <v>78</v>
      </c>
      <c r="E68" s="154">
        <v>30</v>
      </c>
      <c r="F68" s="163"/>
      <c r="G68" s="163"/>
      <c r="H68" s="280"/>
      <c r="I68" s="163"/>
      <c r="J68" s="164"/>
      <c r="K68" s="145"/>
      <c r="L68" s="163"/>
      <c r="M68" s="163"/>
      <c r="N68" s="161"/>
      <c r="O68" s="161"/>
      <c r="P68" s="161"/>
      <c r="Q68" s="166"/>
      <c r="R68" s="160"/>
      <c r="S68" s="161"/>
      <c r="T68" s="161"/>
      <c r="U68" s="161"/>
      <c r="V68" s="161"/>
      <c r="W68" s="162"/>
      <c r="X68" s="161"/>
      <c r="Y68" s="161"/>
      <c r="Z68" s="205"/>
      <c r="AA68" s="185"/>
      <c r="AB68" s="185"/>
      <c r="AC68" s="185"/>
      <c r="AD68" s="67"/>
      <c r="AE68" s="67"/>
      <c r="AF68" s="67"/>
      <c r="AG68" s="89"/>
      <c r="AH68" s="541"/>
      <c r="AI68" s="71"/>
      <c r="AJ68" s="71"/>
      <c r="AK68" s="42"/>
      <c r="AL68" s="42"/>
      <c r="AM68" s="42"/>
      <c r="AN68" s="82"/>
      <c r="AO68" s="690">
        <v>30</v>
      </c>
      <c r="AP68" s="447"/>
      <c r="AQ68" s="447"/>
      <c r="AR68" s="447"/>
      <c r="AS68" s="447"/>
      <c r="AT68" s="447">
        <v>2</v>
      </c>
      <c r="AU68" s="165"/>
      <c r="AV68" s="161"/>
      <c r="AW68" s="161"/>
      <c r="AX68" s="166"/>
      <c r="AY68" s="160"/>
      <c r="AZ68" s="161"/>
      <c r="BA68" s="161"/>
      <c r="BB68" s="166"/>
    </row>
    <row r="69" spans="1:54" ht="19.5" thickBot="1" x14ac:dyDescent="0.35">
      <c r="A69" s="568">
        <v>52</v>
      </c>
      <c r="B69" s="600" t="s">
        <v>115</v>
      </c>
      <c r="C69" s="610" t="s">
        <v>116</v>
      </c>
      <c r="D69" s="603" t="s">
        <v>61</v>
      </c>
      <c r="E69" s="334">
        <v>45</v>
      </c>
      <c r="F69" s="168"/>
      <c r="G69" s="168"/>
      <c r="H69" s="169"/>
      <c r="I69" s="168"/>
      <c r="J69" s="170"/>
      <c r="K69" s="171"/>
      <c r="L69" s="168"/>
      <c r="M69" s="168"/>
      <c r="N69" s="168"/>
      <c r="O69" s="207"/>
      <c r="P69" s="207"/>
      <c r="Q69" s="208"/>
      <c r="R69" s="209"/>
      <c r="S69" s="207"/>
      <c r="T69" s="207"/>
      <c r="U69" s="207"/>
      <c r="V69" s="207"/>
      <c r="W69" s="210"/>
      <c r="X69" s="207"/>
      <c r="Y69" s="207"/>
      <c r="Z69" s="211"/>
      <c r="AA69" s="191"/>
      <c r="AB69" s="212"/>
      <c r="AC69" s="212"/>
      <c r="AD69" s="569"/>
      <c r="AE69" s="569"/>
      <c r="AF69" s="569"/>
      <c r="AG69" s="570"/>
      <c r="AH69" s="551"/>
      <c r="AI69" s="93"/>
      <c r="AJ69" s="93"/>
      <c r="AK69" s="77"/>
      <c r="AL69" s="77"/>
      <c r="AM69" s="77"/>
      <c r="AN69" s="78"/>
      <c r="AO69" s="693"/>
      <c r="AP69" s="635"/>
      <c r="AQ69" s="635">
        <v>45</v>
      </c>
      <c r="AR69" s="635"/>
      <c r="AS69" s="635"/>
      <c r="AT69" s="635">
        <v>4</v>
      </c>
      <c r="AU69" s="165"/>
      <c r="AV69" s="161"/>
      <c r="AW69" s="161"/>
      <c r="AX69" s="166"/>
      <c r="AY69" s="160"/>
      <c r="AZ69" s="161"/>
      <c r="BA69" s="161"/>
      <c r="BB69" s="166"/>
    </row>
    <row r="70" spans="1:54" s="574" customFormat="1" ht="18" customHeight="1" x14ac:dyDescent="0.25">
      <c r="A70" s="341"/>
      <c r="B70" s="571"/>
      <c r="C70" s="572" t="s">
        <v>131</v>
      </c>
      <c r="D70" s="838" t="s">
        <v>132</v>
      </c>
      <c r="E70" s="839"/>
      <c r="F70" s="839"/>
      <c r="G70" s="839"/>
      <c r="H70" s="839"/>
      <c r="I70" s="839"/>
      <c r="J70" s="839"/>
      <c r="K70" s="839"/>
      <c r="L70" s="839"/>
      <c r="M70" s="839"/>
      <c r="N70" s="839"/>
      <c r="O70" s="839"/>
      <c r="P70" s="839"/>
      <c r="Q70" s="839"/>
      <c r="R70" s="839"/>
      <c r="S70" s="839"/>
      <c r="T70" s="839"/>
      <c r="U70" s="839"/>
      <c r="V70" s="839"/>
      <c r="W70" s="839"/>
      <c r="X70" s="839"/>
      <c r="Y70" s="840"/>
      <c r="Z70" s="342"/>
      <c r="AA70" s="343"/>
      <c r="AB70" s="343"/>
      <c r="AC70" s="343"/>
      <c r="AD70" s="694"/>
      <c r="AE70" s="694"/>
      <c r="AF70" s="694"/>
      <c r="AG70" s="695"/>
      <c r="AH70" s="696"/>
      <c r="AI70" s="697"/>
      <c r="AJ70" s="697"/>
      <c r="AK70" s="698"/>
      <c r="AL70" s="698"/>
      <c r="AM70" s="698"/>
      <c r="AN70" s="699">
        <v>30</v>
      </c>
      <c r="AO70" s="700"/>
      <c r="AP70" s="698"/>
      <c r="AQ70" s="698"/>
      <c r="AR70" s="698"/>
      <c r="AS70" s="698"/>
      <c r="AT70" s="698"/>
      <c r="AU70" s="344"/>
      <c r="AV70" s="343"/>
      <c r="AW70" s="343"/>
      <c r="AX70" s="573"/>
      <c r="AY70" s="342"/>
      <c r="AZ70" s="343"/>
      <c r="BA70" s="343"/>
      <c r="BB70" s="573"/>
    </row>
    <row r="71" spans="1:54" s="574" customFormat="1" ht="39" customHeight="1" x14ac:dyDescent="0.25">
      <c r="A71" s="345"/>
      <c r="B71" s="311"/>
      <c r="C71" s="575" t="s">
        <v>133</v>
      </c>
      <c r="D71" s="841" t="s">
        <v>134</v>
      </c>
      <c r="E71" s="842"/>
      <c r="F71" s="842"/>
      <c r="G71" s="842"/>
      <c r="H71" s="842"/>
      <c r="I71" s="842"/>
      <c r="J71" s="842"/>
      <c r="K71" s="842"/>
      <c r="L71" s="842"/>
      <c r="M71" s="842"/>
      <c r="N71" s="842"/>
      <c r="O71" s="842"/>
      <c r="P71" s="842"/>
      <c r="Q71" s="842"/>
      <c r="R71" s="842"/>
      <c r="S71" s="842"/>
      <c r="T71" s="842"/>
      <c r="U71" s="842"/>
      <c r="V71" s="842"/>
      <c r="W71" s="842"/>
      <c r="X71" s="842"/>
      <c r="Y71" s="843"/>
      <c r="Z71" s="346"/>
      <c r="AA71" s="347"/>
      <c r="AB71" s="347"/>
      <c r="AC71" s="347"/>
      <c r="AD71" s="701"/>
      <c r="AE71" s="701"/>
      <c r="AF71" s="701"/>
      <c r="AG71" s="702"/>
      <c r="AH71" s="703"/>
      <c r="AI71" s="704"/>
      <c r="AJ71" s="704"/>
      <c r="AK71" s="705"/>
      <c r="AL71" s="705"/>
      <c r="AM71" s="705"/>
      <c r="AN71" s="706"/>
      <c r="AO71" s="707"/>
      <c r="AP71" s="705"/>
      <c r="AQ71" s="705"/>
      <c r="AR71" s="705"/>
      <c r="AS71" s="705"/>
      <c r="AT71" s="674">
        <v>10</v>
      </c>
      <c r="AU71" s="348"/>
      <c r="AV71" s="347"/>
      <c r="AW71" s="347"/>
      <c r="AX71" s="576"/>
      <c r="AY71" s="346"/>
      <c r="AZ71" s="347"/>
      <c r="BA71" s="347"/>
      <c r="BB71" s="576"/>
    </row>
    <row r="72" spans="1:54" ht="20.100000000000001" customHeight="1" thickBot="1" x14ac:dyDescent="0.35">
      <c r="A72" s="844" t="s">
        <v>135</v>
      </c>
      <c r="B72" s="845"/>
      <c r="C72" s="846"/>
      <c r="D72" s="577" t="s">
        <v>136</v>
      </c>
      <c r="E72" s="578" t="s">
        <v>136</v>
      </c>
      <c r="F72" s="579">
        <f xml:space="preserve"> SUM(F17:F69)</f>
        <v>135</v>
      </c>
      <c r="G72" s="579">
        <f xml:space="preserve"> SUM(G17:G69)</f>
        <v>0</v>
      </c>
      <c r="H72" s="579">
        <f xml:space="preserve"> SUM(H17:H69)</f>
        <v>150</v>
      </c>
      <c r="I72" s="579">
        <f xml:space="preserve"> SUM(I17:I69)</f>
        <v>0</v>
      </c>
      <c r="J72" s="708">
        <v>20</v>
      </c>
      <c r="K72" s="579">
        <f t="shared" ref="K72:P72" si="0" xml:space="preserve"> SUM(K25:K69)</f>
        <v>75</v>
      </c>
      <c r="L72" s="579">
        <f t="shared" si="0"/>
        <v>15</v>
      </c>
      <c r="M72" s="579">
        <f t="shared" si="0"/>
        <v>90</v>
      </c>
      <c r="N72" s="579">
        <f t="shared" si="0"/>
        <v>30</v>
      </c>
      <c r="O72" s="579">
        <f t="shared" si="0"/>
        <v>30</v>
      </c>
      <c r="P72" s="579">
        <f t="shared" si="0"/>
        <v>30</v>
      </c>
      <c r="Q72" s="708">
        <v>19</v>
      </c>
      <c r="R72" s="579">
        <f xml:space="preserve"> SUM(R33:R69)</f>
        <v>90</v>
      </c>
      <c r="S72" s="579">
        <f t="shared" ref="S72:X72" si="1" xml:space="preserve"> SUM(S33:S69)</f>
        <v>0</v>
      </c>
      <c r="T72" s="579">
        <f t="shared" si="1"/>
        <v>90</v>
      </c>
      <c r="U72" s="579">
        <f t="shared" si="1"/>
        <v>75</v>
      </c>
      <c r="V72" s="579">
        <f t="shared" si="1"/>
        <v>30</v>
      </c>
      <c r="W72" s="579">
        <f t="shared" si="1"/>
        <v>30</v>
      </c>
      <c r="X72" s="579">
        <f t="shared" si="1"/>
        <v>30</v>
      </c>
      <c r="Y72" s="708">
        <v>24</v>
      </c>
      <c r="Z72" s="579">
        <f xml:space="preserve"> SUM(Z42:Z71)</f>
        <v>30</v>
      </c>
      <c r="AA72" s="579">
        <f t="shared" ref="AA72:AF72" si="2" xml:space="preserve"> SUM(AA42:AA71)</f>
        <v>30</v>
      </c>
      <c r="AB72" s="579">
        <f t="shared" si="2"/>
        <v>0</v>
      </c>
      <c r="AC72" s="579">
        <f t="shared" si="2"/>
        <v>30</v>
      </c>
      <c r="AD72" s="579">
        <f t="shared" si="2"/>
        <v>75</v>
      </c>
      <c r="AE72" s="579">
        <f t="shared" si="2"/>
        <v>30</v>
      </c>
      <c r="AF72" s="579">
        <f t="shared" si="2"/>
        <v>120</v>
      </c>
      <c r="AG72" s="498">
        <v>28</v>
      </c>
      <c r="AH72" s="367">
        <f t="shared" ref="AH72:AM72" si="3" xml:space="preserve"> SUM(AH51:AH71)</f>
        <v>75</v>
      </c>
      <c r="AI72" s="367">
        <f t="shared" si="3"/>
        <v>30</v>
      </c>
      <c r="AJ72" s="367">
        <f t="shared" si="3"/>
        <v>45</v>
      </c>
      <c r="AK72" s="367">
        <f t="shared" si="3"/>
        <v>30</v>
      </c>
      <c r="AL72" s="367">
        <f t="shared" si="3"/>
        <v>30</v>
      </c>
      <c r="AM72" s="367">
        <f t="shared" si="3"/>
        <v>90</v>
      </c>
      <c r="AN72" s="280">
        <v>55</v>
      </c>
      <c r="AO72" s="709">
        <f xml:space="preserve"> SUM(AO61:AO71)</f>
        <v>60</v>
      </c>
      <c r="AP72" s="709">
        <f xml:space="preserve"> SUM(AP61:AP71)</f>
        <v>17</v>
      </c>
      <c r="AQ72" s="709">
        <f xml:space="preserve"> SUM(AQ61:AQ71)</f>
        <v>45</v>
      </c>
      <c r="AR72" s="709">
        <f xml:space="preserve"> SUM(AR61:AR71)</f>
        <v>105</v>
      </c>
      <c r="AS72" s="709">
        <f xml:space="preserve"> SUM(AS61:AS71)</f>
        <v>30</v>
      </c>
      <c r="AT72" s="280">
        <v>44</v>
      </c>
      <c r="AU72" s="580"/>
      <c r="AV72" s="580"/>
      <c r="AW72" s="580"/>
      <c r="AX72" s="580"/>
      <c r="AY72" s="580"/>
      <c r="AZ72" s="580"/>
      <c r="BA72" s="580"/>
      <c r="BB72" s="580"/>
    </row>
    <row r="73" spans="1:54" ht="33.950000000000003" customHeight="1" thickBot="1" x14ac:dyDescent="0.35">
      <c r="A73" s="847" t="s">
        <v>137</v>
      </c>
      <c r="B73" s="848"/>
      <c r="C73" s="849"/>
      <c r="D73" s="44" t="s">
        <v>136</v>
      </c>
      <c r="E73" s="581" t="s">
        <v>136</v>
      </c>
      <c r="F73" s="850">
        <f xml:space="preserve"> SUM(F72:I72)/15</f>
        <v>19</v>
      </c>
      <c r="G73" s="850"/>
      <c r="H73" s="850"/>
      <c r="I73" s="850"/>
      <c r="J73" s="581" t="s">
        <v>136</v>
      </c>
      <c r="K73" s="850">
        <f xml:space="preserve"> SUM(K72:P72)/15</f>
        <v>18</v>
      </c>
      <c r="L73" s="850"/>
      <c r="M73" s="850"/>
      <c r="N73" s="850"/>
      <c r="O73" s="850"/>
      <c r="P73" s="850"/>
      <c r="Q73" s="581" t="s">
        <v>136</v>
      </c>
      <c r="R73" s="850">
        <f xml:space="preserve"> SUM(R72:X72)/15</f>
        <v>23</v>
      </c>
      <c r="S73" s="850"/>
      <c r="T73" s="850"/>
      <c r="U73" s="850"/>
      <c r="V73" s="850"/>
      <c r="W73" s="850"/>
      <c r="X73" s="851"/>
      <c r="Y73" s="581" t="s">
        <v>136</v>
      </c>
      <c r="Z73" s="850">
        <f xml:space="preserve"> SUM(Z72:AF72)/15</f>
        <v>21</v>
      </c>
      <c r="AA73" s="850"/>
      <c r="AB73" s="850"/>
      <c r="AC73" s="850"/>
      <c r="AD73" s="850"/>
      <c r="AE73" s="850"/>
      <c r="AF73" s="850"/>
      <c r="AG73" s="581" t="s">
        <v>136</v>
      </c>
      <c r="AH73" s="852">
        <f xml:space="preserve"> SUM(AH72:AM72)/15</f>
        <v>20</v>
      </c>
      <c r="AI73" s="852"/>
      <c r="AJ73" s="852"/>
      <c r="AK73" s="852"/>
      <c r="AL73" s="852"/>
      <c r="AM73" s="853"/>
      <c r="AN73" s="82" t="s">
        <v>136</v>
      </c>
      <c r="AO73" s="854">
        <f xml:space="preserve"> SUM(AO72:AS72)/15</f>
        <v>17.133333333333333</v>
      </c>
      <c r="AP73" s="854"/>
      <c r="AQ73" s="854"/>
      <c r="AR73" s="854"/>
      <c r="AS73" s="854"/>
      <c r="AT73" s="49" t="s">
        <v>136</v>
      </c>
      <c r="AU73" s="216"/>
      <c r="AV73" s="216"/>
      <c r="AW73" s="216"/>
      <c r="AX73" s="216"/>
      <c r="AY73" s="216"/>
      <c r="AZ73" s="216"/>
      <c r="BA73" s="216"/>
      <c r="BB73" s="216"/>
    </row>
    <row r="74" spans="1:54" x14ac:dyDescent="0.3">
      <c r="A74" s="582"/>
      <c r="B74" s="583"/>
      <c r="C74" s="584"/>
      <c r="F74" s="216"/>
      <c r="G74" s="216"/>
      <c r="H74" s="585"/>
      <c r="I74" s="216"/>
      <c r="J74" s="254"/>
      <c r="K74" s="216"/>
      <c r="L74" s="216"/>
      <c r="M74" s="216"/>
      <c r="N74" s="216"/>
      <c r="O74" s="216"/>
      <c r="P74" s="216"/>
      <c r="Q74" s="254"/>
      <c r="R74" s="216"/>
      <c r="S74" s="216"/>
      <c r="T74" s="216"/>
      <c r="U74" s="216"/>
      <c r="V74" s="216"/>
      <c r="W74" s="585"/>
      <c r="X74" s="216"/>
      <c r="Y74" s="254"/>
      <c r="Z74" s="216"/>
      <c r="AA74" s="216"/>
      <c r="AB74" s="216"/>
      <c r="AC74" s="216"/>
      <c r="AD74" s="216"/>
      <c r="AE74" s="216"/>
      <c r="AF74" s="216"/>
      <c r="AG74" s="254"/>
      <c r="AH74" s="254"/>
      <c r="AI74" s="254"/>
      <c r="AJ74" s="254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</row>
    <row r="75" spans="1:54" x14ac:dyDescent="0.3">
      <c r="A75" s="586" t="s">
        <v>138</v>
      </c>
      <c r="B75" s="585"/>
      <c r="C75" s="584"/>
      <c r="F75" s="216"/>
      <c r="G75" s="216"/>
      <c r="H75" s="585"/>
      <c r="I75" s="216"/>
      <c r="J75" s="254"/>
      <c r="K75" s="216"/>
      <c r="L75" s="216"/>
      <c r="M75" s="216"/>
      <c r="N75" s="216"/>
      <c r="O75" s="216"/>
      <c r="P75" s="216"/>
      <c r="Q75" s="254"/>
      <c r="R75" s="216"/>
      <c r="S75" s="216"/>
      <c r="T75" s="216"/>
      <c r="U75" s="216"/>
      <c r="V75" s="216"/>
      <c r="W75" s="585"/>
      <c r="X75" s="216"/>
      <c r="Y75" s="254"/>
      <c r="Z75" s="216"/>
      <c r="AA75" s="216"/>
      <c r="AB75" s="216"/>
      <c r="AC75" s="216"/>
      <c r="AD75" s="216"/>
      <c r="AE75" s="216"/>
      <c r="AF75" s="216"/>
      <c r="AG75" s="254"/>
      <c r="AH75" s="254"/>
      <c r="AI75" s="254"/>
      <c r="AJ75" s="254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</row>
    <row r="76" spans="1:54" x14ac:dyDescent="0.3">
      <c r="A76" s="214" t="s">
        <v>139</v>
      </c>
      <c r="B76" s="585"/>
      <c r="C76" s="584"/>
      <c r="F76" s="216"/>
      <c r="G76" s="216"/>
      <c r="H76" s="585"/>
      <c r="I76" s="216"/>
      <c r="J76" s="254"/>
      <c r="K76" s="216"/>
      <c r="L76" s="216"/>
      <c r="M76" s="216"/>
      <c r="N76" s="216"/>
      <c r="O76" s="216"/>
      <c r="P76" s="216"/>
      <c r="Q76" s="254"/>
      <c r="R76" s="216"/>
      <c r="S76" s="216"/>
      <c r="T76" s="216"/>
      <c r="U76" s="216"/>
      <c r="V76" s="216"/>
      <c r="W76" s="585"/>
      <c r="X76" s="216"/>
      <c r="Y76" s="254"/>
      <c r="Z76" s="216"/>
      <c r="AA76" s="216"/>
      <c r="AB76" s="216"/>
      <c r="AC76" s="216"/>
      <c r="AD76" s="216"/>
      <c r="AE76" s="216"/>
      <c r="AF76" s="216"/>
      <c r="AG76" s="254"/>
      <c r="AH76" s="254"/>
      <c r="AI76" s="254"/>
      <c r="AJ76" s="254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</row>
    <row r="77" spans="1:54" ht="16.5" customHeight="1" x14ac:dyDescent="0.3">
      <c r="A77" s="855" t="s">
        <v>194</v>
      </c>
      <c r="B77" s="855"/>
      <c r="C77" s="855"/>
      <c r="D77" s="855"/>
      <c r="E77" s="855"/>
      <c r="F77" s="855"/>
      <c r="G77" s="855"/>
      <c r="H77" s="855"/>
      <c r="I77" s="855"/>
      <c r="J77" s="855"/>
      <c r="K77" s="855"/>
      <c r="L77" s="855"/>
      <c r="M77" s="855"/>
      <c r="N77" s="855"/>
      <c r="O77" s="855"/>
      <c r="P77" s="855"/>
      <c r="Q77" s="855"/>
      <c r="R77" s="855"/>
      <c r="S77" s="855"/>
      <c r="T77" s="855"/>
      <c r="U77" s="855"/>
      <c r="V77" s="855"/>
      <c r="W77" s="855"/>
      <c r="X77" s="855"/>
      <c r="Y77" s="855"/>
      <c r="Z77" s="855"/>
      <c r="AA77" s="855"/>
      <c r="AB77" s="855"/>
      <c r="AC77" s="855"/>
      <c r="AD77" s="855"/>
      <c r="AE77" s="855"/>
      <c r="AF77" s="855"/>
      <c r="AG77" s="855"/>
      <c r="AH77" s="855"/>
      <c r="AI77" s="855"/>
      <c r="AJ77" s="855"/>
      <c r="AK77" s="855"/>
      <c r="AL77" s="855"/>
      <c r="AM77" s="855"/>
      <c r="AN77" s="855"/>
      <c r="AO77" s="855"/>
      <c r="AP77" s="855"/>
      <c r="AQ77" s="855"/>
      <c r="AR77" s="855"/>
      <c r="AS77" s="855"/>
      <c r="AT77" s="855"/>
      <c r="AU77" s="216"/>
      <c r="AV77" s="216"/>
      <c r="AW77" s="216"/>
      <c r="AX77" s="216"/>
      <c r="AY77" s="216"/>
      <c r="AZ77" s="216"/>
      <c r="BA77" s="216"/>
      <c r="BB77" s="216"/>
    </row>
    <row r="78" spans="1:54" s="215" customFormat="1" ht="35.1" customHeight="1" x14ac:dyDescent="0.2">
      <c r="A78" s="856" t="s">
        <v>195</v>
      </c>
      <c r="B78" s="856"/>
      <c r="C78" s="856"/>
      <c r="D78" s="856"/>
      <c r="E78" s="856"/>
      <c r="F78" s="856"/>
      <c r="G78" s="856"/>
      <c r="H78" s="856"/>
      <c r="I78" s="856"/>
      <c r="J78" s="856"/>
      <c r="K78" s="856"/>
      <c r="L78" s="856"/>
      <c r="M78" s="856"/>
      <c r="N78" s="856"/>
      <c r="O78" s="856"/>
      <c r="P78" s="856"/>
      <c r="Q78" s="856"/>
      <c r="R78" s="856"/>
      <c r="S78" s="856"/>
      <c r="T78" s="856"/>
      <c r="U78" s="856"/>
      <c r="V78" s="856"/>
      <c r="W78" s="856"/>
      <c r="X78" s="856"/>
      <c r="Y78" s="856"/>
      <c r="Z78" s="856"/>
      <c r="AA78" s="856"/>
      <c r="AB78" s="856"/>
      <c r="AC78" s="856"/>
      <c r="AD78" s="856"/>
      <c r="AE78" s="856"/>
      <c r="AF78" s="856"/>
      <c r="AG78" s="856"/>
      <c r="AH78" s="856"/>
      <c r="AI78" s="856"/>
      <c r="AJ78" s="856"/>
      <c r="AK78" s="856"/>
      <c r="AL78" s="856"/>
      <c r="AM78" s="856"/>
      <c r="AN78" s="856"/>
      <c r="AO78" s="856"/>
      <c r="AP78" s="856"/>
      <c r="AQ78" s="856"/>
      <c r="AR78" s="856"/>
      <c r="AS78" s="856"/>
      <c r="AT78" s="856"/>
      <c r="AU78" s="28"/>
      <c r="AV78" s="28"/>
      <c r="AW78" s="28"/>
      <c r="AX78" s="28"/>
      <c r="AY78" s="28"/>
      <c r="AZ78" s="28"/>
      <c r="BA78" s="28"/>
      <c r="BB78" s="28"/>
    </row>
    <row r="79" spans="1:54" ht="16.5" customHeight="1" x14ac:dyDescent="0.3">
      <c r="A79" s="857" t="s">
        <v>196</v>
      </c>
      <c r="B79" s="857"/>
      <c r="C79" s="857"/>
      <c r="D79" s="857"/>
      <c r="E79" s="857"/>
      <c r="F79" s="857"/>
      <c r="G79" s="857"/>
      <c r="H79" s="857"/>
      <c r="I79" s="857"/>
      <c r="J79" s="857"/>
      <c r="K79" s="857"/>
      <c r="L79" s="857"/>
      <c r="M79" s="857"/>
      <c r="N79" s="857"/>
      <c r="O79" s="857"/>
      <c r="P79" s="857"/>
      <c r="Q79" s="857"/>
      <c r="R79" s="857"/>
      <c r="S79" s="857"/>
      <c r="T79" s="857"/>
      <c r="U79" s="857"/>
      <c r="V79" s="857"/>
      <c r="W79" s="857"/>
      <c r="X79" s="857"/>
      <c r="Y79" s="857"/>
      <c r="Z79" s="857"/>
      <c r="AA79" s="857"/>
      <c r="AB79" s="857"/>
      <c r="AC79" s="857"/>
      <c r="AD79" s="857"/>
      <c r="AE79" s="857"/>
      <c r="AF79" s="857"/>
      <c r="AG79" s="857"/>
      <c r="AH79" s="857"/>
      <c r="AI79" s="857"/>
      <c r="AJ79" s="857"/>
      <c r="AK79" s="857"/>
      <c r="AL79" s="857"/>
      <c r="AM79" s="857"/>
      <c r="AN79" s="857"/>
      <c r="AO79" s="857"/>
      <c r="AP79" s="857"/>
      <c r="AQ79" s="857"/>
      <c r="AR79" s="857"/>
      <c r="AS79" s="857"/>
      <c r="AT79" s="857"/>
      <c r="AU79" s="216"/>
      <c r="AV79" s="216"/>
      <c r="AW79" s="216"/>
      <c r="AX79" s="216"/>
      <c r="AY79" s="216"/>
      <c r="AZ79" s="216"/>
      <c r="BA79" s="216"/>
      <c r="BB79" s="216"/>
    </row>
    <row r="80" spans="1:54" ht="39.950000000000003" customHeight="1" x14ac:dyDescent="0.3">
      <c r="A80" s="856" t="s">
        <v>197</v>
      </c>
      <c r="B80" s="856"/>
      <c r="C80" s="856"/>
      <c r="D80" s="856"/>
      <c r="E80" s="856"/>
      <c r="F80" s="856"/>
      <c r="G80" s="856"/>
      <c r="H80" s="856"/>
      <c r="I80" s="856"/>
      <c r="J80" s="856"/>
      <c r="K80" s="856"/>
      <c r="L80" s="856"/>
      <c r="M80" s="856"/>
      <c r="N80" s="856"/>
      <c r="O80" s="856"/>
      <c r="P80" s="856"/>
      <c r="Q80" s="856"/>
      <c r="R80" s="856"/>
      <c r="S80" s="856"/>
      <c r="T80" s="856"/>
      <c r="U80" s="856"/>
      <c r="V80" s="856"/>
      <c r="W80" s="856"/>
      <c r="X80" s="856"/>
      <c r="Y80" s="856"/>
      <c r="Z80" s="856"/>
      <c r="AA80" s="856"/>
      <c r="AB80" s="856"/>
      <c r="AC80" s="856"/>
      <c r="AD80" s="856"/>
      <c r="AE80" s="856"/>
      <c r="AF80" s="856"/>
      <c r="AG80" s="856"/>
      <c r="AH80" s="856"/>
      <c r="AI80" s="856"/>
      <c r="AJ80" s="856"/>
      <c r="AK80" s="856"/>
      <c r="AL80" s="856"/>
      <c r="AM80" s="856"/>
      <c r="AN80" s="856"/>
      <c r="AO80" s="856"/>
      <c r="AP80" s="856"/>
      <c r="AQ80" s="856"/>
      <c r="AR80" s="856"/>
      <c r="AS80" s="856"/>
      <c r="AT80" s="856"/>
      <c r="AU80" s="216"/>
      <c r="AV80" s="216"/>
      <c r="AW80" s="216"/>
      <c r="AX80" s="216"/>
      <c r="AY80" s="216"/>
      <c r="AZ80" s="216"/>
      <c r="BA80" s="216"/>
      <c r="BB80" s="216"/>
    </row>
    <row r="81" spans="1:54" ht="20.100000000000001" customHeight="1" x14ac:dyDescent="0.3">
      <c r="A81" s="401"/>
      <c r="C81" s="588" t="s">
        <v>144</v>
      </c>
      <c r="D81" s="28"/>
      <c r="E81" s="28"/>
      <c r="F81" s="28"/>
      <c r="G81" s="28"/>
      <c r="H81" s="340"/>
      <c r="I81" s="28"/>
      <c r="J81" s="28"/>
      <c r="K81" s="28"/>
      <c r="L81" s="589"/>
      <c r="M81" s="589"/>
      <c r="N81" s="589"/>
      <c r="O81" s="589"/>
      <c r="P81" s="589"/>
      <c r="Q81" s="589"/>
      <c r="R81" s="589"/>
      <c r="S81" s="589"/>
      <c r="T81" s="589"/>
      <c r="U81" s="589"/>
      <c r="V81" s="589"/>
      <c r="W81" s="590"/>
      <c r="X81" s="589"/>
      <c r="Y81" s="589"/>
      <c r="Z81" s="589"/>
      <c r="AA81" s="589"/>
      <c r="AB81" s="589"/>
      <c r="AC81" s="589"/>
      <c r="AD81" s="589"/>
      <c r="AE81" s="589"/>
      <c r="AF81" s="589"/>
      <c r="AG81" s="589"/>
      <c r="AH81" s="589"/>
      <c r="AI81" s="589"/>
      <c r="AJ81" s="589"/>
      <c r="AK81" s="589"/>
      <c r="AL81" s="589"/>
      <c r="AM81" s="589"/>
      <c r="AN81" s="589"/>
      <c r="AO81" s="589"/>
      <c r="AP81" s="589"/>
      <c r="AQ81" s="589"/>
      <c r="AR81" s="589"/>
      <c r="AS81" s="589"/>
      <c r="AT81" s="589"/>
      <c r="AU81" s="591"/>
      <c r="AV81" s="591"/>
      <c r="AW81" s="591"/>
      <c r="AX81" s="591"/>
      <c r="AY81" s="591"/>
      <c r="AZ81" s="591"/>
      <c r="BA81" s="591"/>
      <c r="BB81" s="591"/>
    </row>
    <row r="82" spans="1:54" ht="20.100000000000001" customHeight="1" x14ac:dyDescent="0.3">
      <c r="C82" s="588" t="s">
        <v>145</v>
      </c>
      <c r="D82" s="28"/>
      <c r="E82" s="28"/>
      <c r="F82" s="28"/>
      <c r="G82" s="28"/>
      <c r="H82" s="340"/>
      <c r="I82" s="28"/>
      <c r="J82" s="28"/>
      <c r="K82" s="28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2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1"/>
      <c r="AQ82" s="591"/>
      <c r="AR82" s="591"/>
      <c r="AS82" s="591"/>
      <c r="AT82" s="591"/>
      <c r="AU82" s="591"/>
      <c r="AV82" s="591"/>
      <c r="AW82" s="591"/>
      <c r="AX82" s="591"/>
      <c r="AY82" s="591"/>
      <c r="AZ82" s="591"/>
      <c r="BA82" s="591"/>
      <c r="BB82" s="591"/>
    </row>
    <row r="83" spans="1:54" ht="20.100000000000001" customHeight="1" x14ac:dyDescent="0.3">
      <c r="C83" s="588" t="s">
        <v>146</v>
      </c>
      <c r="F83" s="220"/>
      <c r="G83" s="220"/>
      <c r="H83" s="61"/>
      <c r="I83" s="220"/>
      <c r="J83" s="220"/>
      <c r="K83" s="220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2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1"/>
      <c r="AQ83" s="591"/>
      <c r="AR83" s="591"/>
      <c r="AS83" s="591"/>
      <c r="AT83" s="591"/>
      <c r="AU83" s="591"/>
      <c r="AV83" s="591"/>
      <c r="AW83" s="591"/>
      <c r="AX83" s="591"/>
      <c r="AY83" s="591"/>
      <c r="AZ83" s="591"/>
      <c r="BA83" s="591"/>
      <c r="BB83" s="591"/>
    </row>
    <row r="84" spans="1:54" ht="20.100000000000001" customHeight="1" x14ac:dyDescent="0.3">
      <c r="C84" s="588" t="s">
        <v>147</v>
      </c>
      <c r="D84" s="28"/>
      <c r="E84" s="28"/>
      <c r="F84" s="28"/>
      <c r="G84" s="28"/>
      <c r="H84" s="340"/>
      <c r="I84" s="28"/>
      <c r="J84" s="28"/>
      <c r="K84" s="28"/>
      <c r="L84" s="591"/>
      <c r="M84" s="591"/>
      <c r="N84" s="591"/>
      <c r="O84" s="591"/>
      <c r="P84" s="591"/>
      <c r="Q84" s="591"/>
      <c r="R84" s="591"/>
      <c r="S84" s="591"/>
      <c r="T84" s="591"/>
      <c r="U84" s="591"/>
      <c r="V84" s="591"/>
      <c r="W84" s="592"/>
      <c r="X84" s="591"/>
      <c r="Y84" s="591"/>
      <c r="Z84" s="591"/>
      <c r="AA84" s="591"/>
      <c r="AB84" s="591"/>
      <c r="AC84" s="591"/>
      <c r="AD84" s="591"/>
      <c r="AE84" s="591"/>
      <c r="AF84" s="591"/>
      <c r="AG84" s="591"/>
      <c r="AH84" s="591"/>
      <c r="AI84" s="591"/>
      <c r="AJ84" s="591"/>
      <c r="AK84" s="591"/>
      <c r="AL84" s="591"/>
      <c r="AM84" s="591"/>
      <c r="AN84" s="591"/>
      <c r="AO84" s="591"/>
      <c r="AP84" s="591"/>
      <c r="AQ84" s="591"/>
      <c r="AR84" s="591"/>
      <c r="AS84" s="591"/>
      <c r="AT84" s="591"/>
      <c r="AU84" s="591"/>
      <c r="AV84" s="591"/>
      <c r="AW84" s="591"/>
      <c r="AX84" s="591"/>
      <c r="AY84" s="591"/>
      <c r="AZ84" s="591"/>
      <c r="BA84" s="591"/>
      <c r="BB84" s="591"/>
    </row>
    <row r="85" spans="1:54" ht="20.100000000000001" customHeight="1" x14ac:dyDescent="0.3">
      <c r="C85" s="588" t="s">
        <v>148</v>
      </c>
      <c r="F85" s="214"/>
      <c r="G85" s="214"/>
      <c r="H85" s="221"/>
      <c r="I85" s="214"/>
      <c r="J85" s="214"/>
      <c r="K85" s="214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585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</row>
    <row r="86" spans="1:54" ht="20.100000000000001" customHeight="1" x14ac:dyDescent="0.3">
      <c r="C86" s="831" t="s">
        <v>149</v>
      </c>
      <c r="D86" s="831"/>
      <c r="E86" s="831"/>
      <c r="F86" s="28"/>
      <c r="G86" s="28"/>
      <c r="H86" s="340"/>
      <c r="I86" s="28"/>
      <c r="J86" s="28"/>
      <c r="K86" s="28"/>
      <c r="L86" s="28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585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</row>
    <row r="87" spans="1:54" ht="20.100000000000001" customHeight="1" x14ac:dyDescent="0.3">
      <c r="C87" s="588" t="s">
        <v>150</v>
      </c>
      <c r="F87" s="220"/>
      <c r="G87" s="220"/>
      <c r="H87" s="61"/>
      <c r="I87" s="220"/>
      <c r="J87" s="220"/>
      <c r="K87" s="220"/>
      <c r="L87" s="220"/>
      <c r="M87" s="586"/>
      <c r="N87" s="586"/>
      <c r="O87" s="586"/>
      <c r="P87" s="586"/>
      <c r="Q87" s="216"/>
      <c r="R87" s="216"/>
      <c r="S87" s="216"/>
      <c r="T87" s="216"/>
      <c r="U87" s="216"/>
      <c r="V87" s="216"/>
      <c r="W87" s="585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</row>
    <row r="88" spans="1:54" ht="20.100000000000001" customHeight="1" x14ac:dyDescent="0.3">
      <c r="C88" s="831" t="s">
        <v>151</v>
      </c>
      <c r="D88" s="831"/>
      <c r="E88" s="831"/>
      <c r="F88" s="831"/>
      <c r="G88" s="831"/>
      <c r="H88" s="61"/>
      <c r="I88" s="220"/>
      <c r="J88" s="220"/>
      <c r="K88" s="220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585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</row>
    <row r="89" spans="1:54" ht="20.100000000000001" customHeight="1" x14ac:dyDescent="0.3">
      <c r="C89" s="831" t="s">
        <v>152</v>
      </c>
      <c r="D89" s="831"/>
      <c r="E89" s="831"/>
      <c r="F89" s="831"/>
      <c r="G89" s="220"/>
      <c r="H89" s="221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21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</row>
    <row r="90" spans="1:54" ht="20.100000000000001" customHeight="1" x14ac:dyDescent="0.3">
      <c r="C90" s="588" t="s">
        <v>153</v>
      </c>
      <c r="F90" s="214"/>
      <c r="G90" s="214"/>
      <c r="H90" s="221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21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</row>
    <row r="91" spans="1:54" ht="19.5" customHeight="1" x14ac:dyDescent="0.3">
      <c r="C91" s="588" t="s">
        <v>154</v>
      </c>
      <c r="F91" s="220"/>
      <c r="G91" s="220"/>
      <c r="H91" s="61"/>
      <c r="I91" s="220"/>
      <c r="J91" s="220"/>
      <c r="K91" s="220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585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</row>
    <row r="92" spans="1:54" ht="20.100000000000001" customHeight="1" x14ac:dyDescent="0.3">
      <c r="C92" s="588" t="s">
        <v>155</v>
      </c>
      <c r="F92" s="220"/>
      <c r="G92" s="220"/>
      <c r="H92" s="61"/>
      <c r="I92" s="220"/>
      <c r="J92" s="220"/>
      <c r="K92" s="220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585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</row>
    <row r="93" spans="1:54" ht="20.100000000000001" customHeight="1" x14ac:dyDescent="0.3">
      <c r="C93" s="831" t="s">
        <v>156</v>
      </c>
      <c r="D93" s="831"/>
      <c r="E93" s="831"/>
      <c r="F93" s="831"/>
      <c r="G93" s="831"/>
      <c r="H93" s="61"/>
      <c r="I93" s="220"/>
      <c r="J93" s="220"/>
      <c r="K93" s="220"/>
    </row>
    <row r="94" spans="1:54" ht="20.100000000000001" customHeight="1" x14ac:dyDescent="0.3">
      <c r="B94" s="831"/>
      <c r="C94" s="831"/>
      <c r="D94" s="831"/>
      <c r="E94" s="831"/>
      <c r="F94" s="831"/>
      <c r="G94" s="831"/>
      <c r="H94" s="61"/>
      <c r="I94" s="220"/>
      <c r="J94" s="220"/>
      <c r="K94" s="220"/>
    </row>
    <row r="95" spans="1:54" s="220" customFormat="1" ht="16.5" customHeight="1" x14ac:dyDescent="0.2">
      <c r="A95" s="831" t="s">
        <v>198</v>
      </c>
      <c r="B95" s="831"/>
      <c r="C95" s="831"/>
      <c r="D95" s="831"/>
      <c r="E95" s="831"/>
      <c r="F95" s="831"/>
      <c r="G95" s="831"/>
      <c r="H95" s="831"/>
      <c r="I95" s="831"/>
      <c r="J95" s="831"/>
      <c r="K95" s="831"/>
      <c r="L95" s="831"/>
      <c r="M95" s="831"/>
      <c r="N95" s="831"/>
      <c r="O95" s="831"/>
      <c r="P95" s="831"/>
      <c r="Q95" s="831"/>
      <c r="R95" s="831"/>
      <c r="S95" s="831"/>
      <c r="T95" s="831"/>
      <c r="U95" s="831"/>
      <c r="V95" s="831"/>
      <c r="W95" s="831"/>
      <c r="X95" s="831"/>
      <c r="Y95" s="831"/>
      <c r="Z95" s="831"/>
      <c r="AA95" s="831"/>
      <c r="AB95" s="831"/>
      <c r="AC95" s="831"/>
      <c r="AD95" s="831"/>
      <c r="AE95" s="831"/>
      <c r="AF95" s="831"/>
      <c r="AG95" s="831"/>
      <c r="AH95" s="831"/>
      <c r="AI95" s="831"/>
      <c r="AJ95" s="831"/>
      <c r="AK95" s="831"/>
      <c r="AL95" s="831"/>
      <c r="AM95" s="831"/>
      <c r="AN95" s="831"/>
      <c r="AO95" s="831"/>
      <c r="AP95" s="831"/>
      <c r="AQ95" s="831"/>
      <c r="AR95" s="831"/>
      <c r="AS95" s="831"/>
      <c r="AT95" s="831"/>
    </row>
    <row r="96" spans="1:54" ht="15.95" customHeight="1" x14ac:dyDescent="0.3">
      <c r="C96" s="594"/>
      <c r="D96" s="28"/>
      <c r="E96" s="595"/>
      <c r="F96" s="596"/>
      <c r="G96" s="596"/>
      <c r="H96" s="585"/>
      <c r="I96" s="216"/>
      <c r="J96" s="216"/>
      <c r="S96" s="586"/>
      <c r="T96" s="586"/>
      <c r="U96" s="586"/>
      <c r="V96" s="586"/>
      <c r="W96" s="597"/>
      <c r="X96" s="586"/>
      <c r="Y96" s="216"/>
    </row>
    <row r="97" spans="3:25" ht="15.95" customHeight="1" x14ac:dyDescent="0.3">
      <c r="C97" s="594"/>
      <c r="D97" s="28"/>
      <c r="E97" s="595"/>
      <c r="F97" s="596"/>
      <c r="G97" s="596"/>
      <c r="H97" s="585"/>
      <c r="I97" s="216"/>
      <c r="J97" s="216"/>
      <c r="S97" s="586"/>
      <c r="T97" s="586"/>
      <c r="U97" s="586"/>
      <c r="V97" s="586"/>
      <c r="W97" s="597"/>
      <c r="X97" s="586"/>
      <c r="Y97" s="216"/>
    </row>
    <row r="98" spans="3:25" ht="15.95" customHeight="1" x14ac:dyDescent="0.3">
      <c r="C98" s="590"/>
      <c r="D98" s="216"/>
      <c r="E98" s="595"/>
      <c r="F98" s="596"/>
      <c r="G98" s="596"/>
      <c r="H98" s="585"/>
      <c r="I98" s="216"/>
      <c r="J98" s="216"/>
      <c r="S98" s="586"/>
      <c r="T98" s="586"/>
      <c r="U98" s="586"/>
      <c r="V98" s="586"/>
      <c r="W98" s="597"/>
      <c r="X98" s="586"/>
      <c r="Y98" s="216"/>
    </row>
    <row r="99" spans="3:25" ht="15" customHeight="1" x14ac:dyDescent="0.3">
      <c r="C99" s="590"/>
      <c r="D99" s="216"/>
      <c r="E99" s="595"/>
      <c r="F99" s="596"/>
      <c r="G99" s="596"/>
      <c r="H99" s="585"/>
      <c r="I99" s="216"/>
      <c r="J99" s="216"/>
      <c r="S99" s="586"/>
      <c r="T99" s="586"/>
      <c r="U99" s="586"/>
      <c r="V99" s="586"/>
      <c r="W99" s="597"/>
      <c r="X99" s="586"/>
      <c r="Y99" s="216"/>
    </row>
    <row r="100" spans="3:25" ht="15.95" customHeight="1" x14ac:dyDescent="0.3">
      <c r="C100" s="594"/>
      <c r="D100" s="28"/>
      <c r="E100" s="595"/>
      <c r="F100" s="596"/>
      <c r="G100" s="596"/>
      <c r="H100" s="585"/>
      <c r="I100" s="216"/>
      <c r="J100" s="216"/>
      <c r="S100" s="586"/>
      <c r="T100" s="586"/>
      <c r="U100" s="586"/>
      <c r="V100" s="586"/>
      <c r="W100" s="597"/>
      <c r="X100" s="586"/>
      <c r="Y100" s="216"/>
    </row>
    <row r="101" spans="3:25" ht="15.95" customHeight="1" x14ac:dyDescent="0.3">
      <c r="C101" s="590"/>
      <c r="D101" s="216"/>
      <c r="E101" s="595"/>
      <c r="F101" s="596"/>
      <c r="G101" s="596"/>
      <c r="H101" s="585"/>
      <c r="I101" s="216"/>
      <c r="J101" s="216"/>
      <c r="S101" s="586"/>
      <c r="T101" s="586"/>
      <c r="U101" s="586"/>
      <c r="V101" s="586"/>
      <c r="W101" s="597"/>
      <c r="X101" s="586"/>
      <c r="Y101" s="216"/>
    </row>
    <row r="102" spans="3:25" ht="15.95" customHeight="1" x14ac:dyDescent="0.3">
      <c r="C102" s="594"/>
      <c r="D102" s="28"/>
      <c r="E102" s="595"/>
      <c r="F102" s="596"/>
      <c r="G102" s="596"/>
      <c r="H102" s="585"/>
      <c r="I102" s="216"/>
      <c r="J102" s="216"/>
      <c r="S102" s="586"/>
      <c r="T102" s="586"/>
      <c r="U102" s="586"/>
      <c r="V102" s="586"/>
      <c r="W102" s="597"/>
      <c r="X102" s="586"/>
      <c r="Y102" s="216"/>
    </row>
    <row r="104" spans="3:25" ht="15" customHeight="1" x14ac:dyDescent="0.3"/>
    <row r="105" spans="3:25" ht="14.25" customHeight="1" x14ac:dyDescent="0.3"/>
    <row r="106" spans="3:25" ht="15" customHeight="1" x14ac:dyDescent="0.3"/>
  </sheetData>
  <mergeCells count="53">
    <mergeCell ref="C88:G88"/>
    <mergeCell ref="C89:F89"/>
    <mergeCell ref="C93:G93"/>
    <mergeCell ref="B94:G94"/>
    <mergeCell ref="A95:AT95"/>
    <mergeCell ref="C86:E86"/>
    <mergeCell ref="A15:AT16"/>
    <mergeCell ref="D70:Y70"/>
    <mergeCell ref="D71:Y71"/>
    <mergeCell ref="A72:C72"/>
    <mergeCell ref="A73:C73"/>
    <mergeCell ref="F73:I73"/>
    <mergeCell ref="K73:P73"/>
    <mergeCell ref="R73:X73"/>
    <mergeCell ref="Z73:AF73"/>
    <mergeCell ref="AH73:AM73"/>
    <mergeCell ref="AO73:AS73"/>
    <mergeCell ref="A77:AT77"/>
    <mergeCell ref="A78:AT78"/>
    <mergeCell ref="A79:AT79"/>
    <mergeCell ref="A80:AT80"/>
    <mergeCell ref="AU11:BB11"/>
    <mergeCell ref="F12:J12"/>
    <mergeCell ref="K12:Q12"/>
    <mergeCell ref="R12:Y12"/>
    <mergeCell ref="Z12:AG12"/>
    <mergeCell ref="AH12:AN12"/>
    <mergeCell ref="AO12:AT12"/>
    <mergeCell ref="AU12:AX12"/>
    <mergeCell ref="AY12:BB12"/>
    <mergeCell ref="A8:AT8"/>
    <mergeCell ref="A9:AT9"/>
    <mergeCell ref="A10:AT10"/>
    <mergeCell ref="A11:A14"/>
    <mergeCell ref="B11:B14"/>
    <mergeCell ref="C11:C14"/>
    <mergeCell ref="D11:D14"/>
    <mergeCell ref="E11:E14"/>
    <mergeCell ref="AT13:AT14"/>
    <mergeCell ref="F11:AT11"/>
    <mergeCell ref="J13:J14"/>
    <mergeCell ref="Q13:Q14"/>
    <mergeCell ref="Y13:Y14"/>
    <mergeCell ref="AG13:AG14"/>
    <mergeCell ref="AN13:AN14"/>
    <mergeCell ref="A6:AT6"/>
    <mergeCell ref="A7:AT7"/>
    <mergeCell ref="A1:AF1"/>
    <mergeCell ref="AG1:AT1"/>
    <mergeCell ref="A2:AT2"/>
    <mergeCell ref="A3:AT3"/>
    <mergeCell ref="A4:AT4"/>
    <mergeCell ref="A5:AT5"/>
  </mergeCells>
  <pageMargins left="0.19685039370078741" right="0.19685039370078741" top="0.74803149606299213" bottom="0.74803149606299213" header="0.31496062992125984" footer="0.31496062992125984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84C0C318A8784CA793857780B4E228" ma:contentTypeVersion="2" ma:contentTypeDescription="Utwórz nowy dokument." ma:contentTypeScope="" ma:versionID="7ec2fd48caf8efc78f80f06b6c6bf01a">
  <xsd:schema xmlns:xsd="http://www.w3.org/2001/XMLSchema" xmlns:xs="http://www.w3.org/2001/XMLSchema" xmlns:p="http://schemas.microsoft.com/office/2006/metadata/properties" xmlns:ns2="d378149b-0a20-496b-9fa4-9d73464b5098" targetNamespace="http://schemas.microsoft.com/office/2006/metadata/properties" ma:root="true" ma:fieldsID="596c93dc59b586434a0e9a4d106e684c" ns2:_="">
    <xsd:import namespace="d378149b-0a20-496b-9fa4-9d73464b50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8149b-0a20-496b-9fa4-9d73464b5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ADF85E-1854-49CF-8AD5-5B3B7817F3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C97D64-86A9-4432-BA7B-4DE87A1AA27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378149b-0a20-496b-9fa4-9d73464b5098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2AF7D5-F8BC-4A0C-B04F-431C8616B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8149b-0a20-496b-9fa4-9d73464b5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KSiNM</vt:lpstr>
      <vt:lpstr>SOiZZL</vt:lpstr>
    </vt:vector>
  </TitlesOfParts>
  <Manager/>
  <Company>Politechnika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Dziekanat</dc:creator>
  <cp:keywords/>
  <dc:description/>
  <cp:lastModifiedBy>Ewa Mroczkowska</cp:lastModifiedBy>
  <cp:revision/>
  <cp:lastPrinted>2022-07-06T06:05:15Z</cp:lastPrinted>
  <dcterms:created xsi:type="dcterms:W3CDTF">2003-12-08T07:51:09Z</dcterms:created>
  <dcterms:modified xsi:type="dcterms:W3CDTF">2022-07-06T06:05:59Z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0x0101002E84C0C318A8784CA793857780B4E228</vt:lpwstr>
  </property>
</Properties>
</file>